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is.bashtel.ru\deps\OUZ\01. ОУЗ\2017\Запрос котировок\6. июнь\Разветвители,сплиттеры повторно\Закупочная сплиттеры\"/>
    </mc:Choice>
  </mc:AlternateContent>
  <bookViews>
    <workbookView xWindow="0" yWindow="0" windowWidth="28800" windowHeight="12435"/>
  </bookViews>
  <sheets>
    <sheet name="Лист1" sheetId="1" r:id="rId1"/>
  </sheets>
  <definedNames>
    <definedName name="_xlnm.Print_Area" localSheetId="0">Лист1!$A$1:$K$134</definedName>
  </definedName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4" i="1" l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B110" i="1" l="1"/>
  <c r="B111" i="1" s="1"/>
  <c r="B112" i="1" s="1"/>
  <c r="B113" i="1" s="1"/>
  <c r="B114" i="1" s="1"/>
  <c r="B17" i="1" l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l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</calcChain>
</file>

<file path=xl/sharedStrings.xml><?xml version="1.0" encoding="utf-8"?>
<sst xmlns="http://schemas.openxmlformats.org/spreadsheetml/2006/main" count="418" uniqueCount="229">
  <si>
    <t>Ед. изм.</t>
  </si>
  <si>
    <t>066.9200.6073</t>
  </si>
  <si>
    <t>Разветвитель оптический 3мм 1х2 SC/UPC-SC/APC-SC/UPC, 03/97, 1м</t>
  </si>
  <si>
    <t>066.9200.6072</t>
  </si>
  <si>
    <t>Разветвитель оптический 3мм 1х2 SC/UPC-SC/APC-SC/UPC, 05/95, 1м</t>
  </si>
  <si>
    <t>шт</t>
  </si>
  <si>
    <t>066.9200.6082</t>
  </si>
  <si>
    <t>Разветвитель оптический 3мм 1х2 SC/UPC-SC/APC-SC/UPC, 10/90, 1м</t>
  </si>
  <si>
    <t>066.9200.6099</t>
  </si>
  <si>
    <t>Разветвитель оптический 1х2 SC/UPC-SC/UPC-SC/APC, 85/15, 1550нм, 1м</t>
  </si>
  <si>
    <t>066.9200.6080</t>
  </si>
  <si>
    <t>Разветвитель оптический 3мм 1х2 SC/UPC-SC/APC-SC/UPC, 20/80, 1м</t>
  </si>
  <si>
    <t>066.9200.6079</t>
  </si>
  <si>
    <t>Разветвитель оптический 3мм 1х2 SC/UPC-SC/APC-SC/UPC, 25/75, 1м</t>
  </si>
  <si>
    <t>066.9200.6137</t>
  </si>
  <si>
    <t>Разветвитель оптический 1х2 SC/UPC-SC/UPC-SC/APC, 70/30, 1550нм, 1м</t>
  </si>
  <si>
    <t>066.9200.6140</t>
  </si>
  <si>
    <t>Разветвитель оптический 1х2 SC/UPC-SC/UPC-SC/APC, 65/35, 1550нм, 1м</t>
  </si>
  <si>
    <t>066.9200.6127</t>
  </si>
  <si>
    <t>Разветвитель оптический 1х2 SC/UPC-SC/UPC-SC/APC, 50/50, 1310/1550нм, 1м</t>
  </si>
  <si>
    <t>066.9200.6141</t>
  </si>
  <si>
    <t>Разветвитель оптический 3мм 1х3 SC/APC-3SC/UPC, 33/33/33, 1м</t>
  </si>
  <si>
    <t>066.9200.6067</t>
  </si>
  <si>
    <t>Разветвитель оптический 3мм 1х3 SC/APC-SC/APC-2SC/UPC, 05/90/05, 1м</t>
  </si>
  <si>
    <t>066.9200.6092</t>
  </si>
  <si>
    <t>Разветвитель оптический 3мм 1х2 SC/UPC-SC/UPC-SC/UPC, 95/5, 1550нм, 1м</t>
  </si>
  <si>
    <t>066.9200.6129</t>
  </si>
  <si>
    <t>Разветвитель оптический 3мм 1х2 SC/UPC-SC/UPC-SC/UPC, 90/10, 1550нм, 1м</t>
  </si>
  <si>
    <t>066.9200.6143</t>
  </si>
  <si>
    <t>Разветвитель оптический 3мм 1х2 SC/UPC-SC/UPC-SC/UPC, 85/15, 1550нм, 1м</t>
  </si>
  <si>
    <t>066.9200.6125</t>
  </si>
  <si>
    <t>Разветвитель оптический 3мм 1х2 SC/UPC-SC/UPC-SC/UPC, 80/20, 1550нм, 1м</t>
  </si>
  <si>
    <t>066.9200.6147</t>
  </si>
  <si>
    <t>Разветвитель оптический 3мм 1х2 SC/UPC-SC/UPC-SC/UPC, 70/30, 1550нм, 1м</t>
  </si>
  <si>
    <t>066.9200.6154</t>
  </si>
  <si>
    <t>Разветвитель оптический 3мм 1х2 SC/UPC-SC/UPC-SC/UPC, 50/50, 1550нм, 1м</t>
  </si>
  <si>
    <t>066.9200.6151</t>
  </si>
  <si>
    <t>Разветвитель оптический 3мм 1х3 SC/UPC-SC/UPC-SC/UPC-SC/UPC, 33/33/33, 1550нм, 1м</t>
  </si>
  <si>
    <t>066.9200.6124</t>
  </si>
  <si>
    <t>Разветвитель оптический 1х4 SC/UPC-SC/UPC-SC/UPC-SC/UPC-SC/UPC, 25/25/25/25, 1м</t>
  </si>
  <si>
    <t>Разветвитель оптический 3мм 1х2 SC/APC-SC/APC-SC/APC, 03/97, 1м</t>
  </si>
  <si>
    <t>066.9200.6331</t>
  </si>
  <si>
    <t>Разветвитель оптический 3мм 1х2 SC/APC-SC/APC-SC/APC, 05/95, 1м</t>
  </si>
  <si>
    <t>066.9200.6332</t>
  </si>
  <si>
    <t>Разветвитель оптический 3мм 1х2 SC/APC-SC/APC-SC/APC, 10/90, 1м</t>
  </si>
  <si>
    <t>Разветвитель оптический 1х2 SC/APC-SC/APC-SC/APC, 15/85, 1м</t>
  </si>
  <si>
    <t>066.9200.6330</t>
  </si>
  <si>
    <t>Разветвитель оптический 1х2 SC/APC-SC/APC-SC/APC, 20/80, 1м</t>
  </si>
  <si>
    <t>066.9200.6329</t>
  </si>
  <si>
    <t>Разветвитель оптический 1х2 SC/APC-SC/APC-SC/APC, 30/70, 1м</t>
  </si>
  <si>
    <t>Разветвитель оптический 3мм 1х2 SC/APC 40/60 1310/1550нм SM</t>
  </si>
  <si>
    <t>Разветвитель оптический 3мм 1х3 SC/APC 33/33/33 1310/1550нм SM</t>
  </si>
  <si>
    <t>066.9200.6110</t>
  </si>
  <si>
    <t>Разветвитель оптический 3мм 1х2 03/97, 1м</t>
  </si>
  <si>
    <t>066.9200.6138</t>
  </si>
  <si>
    <t>Разветвитель оптический 3мм 1х2 95/5, 1м</t>
  </si>
  <si>
    <t>066.9200.6100</t>
  </si>
  <si>
    <t>Разветвитель оптический 3мм 1х2 90/10, 1м</t>
  </si>
  <si>
    <t>066.9200.5905</t>
  </si>
  <si>
    <t>Разветвитель оптический 3мм 1х2 15/85, 1м</t>
  </si>
  <si>
    <t>066.9200.6098</t>
  </si>
  <si>
    <t>Разветвитель оптический 3мм 1х2 80/20, 1м</t>
  </si>
  <si>
    <t>066.9200.6095</t>
  </si>
  <si>
    <t>Разветвитель оптический 3мм 1х2 75/25, 1м</t>
  </si>
  <si>
    <t>066.9200.5927</t>
  </si>
  <si>
    <t>Разветвитель оптический 3мм 1х2 30/70, 1м</t>
  </si>
  <si>
    <t>066.9200.6120</t>
  </si>
  <si>
    <t>Разветвитель оптический 3мм 1х2 40/60, 1м</t>
  </si>
  <si>
    <t>066.9200.6123</t>
  </si>
  <si>
    <t>Разветвитель оптический 3мм 1х2 50/50, 1м</t>
  </si>
  <si>
    <t>066.9200.6139</t>
  </si>
  <si>
    <t>Разветвитель оптический 3мм 1х3 33/33/33, 1м</t>
  </si>
  <si>
    <t>066.9200.6326</t>
  </si>
  <si>
    <t>Разветвитель оптический 1х2 FC/APC-FC/APC-SC/APC, 97/3, 1м</t>
  </si>
  <si>
    <t>066.9200.6132</t>
  </si>
  <si>
    <t>Разветвитель оптический 3мм FBT-1х2 FC/APC-FC/APC-SC/APC, 75/25, 1550нм, 1м</t>
  </si>
  <si>
    <t>066.9200.6325</t>
  </si>
  <si>
    <t>Разветвитель оптический 1х2 FC/APC-FC/APC-SC/APC, 65/35, 1м</t>
  </si>
  <si>
    <t>066.9200.6071</t>
  </si>
  <si>
    <t>Разветвитель оптический 1х2 FC/APC-FC/APC-SC/APC, 50/50, 1550нм, 1м</t>
  </si>
  <si>
    <t>066.9200.6324</t>
  </si>
  <si>
    <t>Разветвитель оптический 1х2 FC/UPC-FC/UPC-SC/APC, 97/3, 1м</t>
  </si>
  <si>
    <t>066.9200.6068</t>
  </si>
  <si>
    <t>Разветвитель оптический 1х2 FC/UPC-FC/UPC-SC/APC, 95/5, 1м</t>
  </si>
  <si>
    <t>066.9200.6107</t>
  </si>
  <si>
    <t>Разветвитель оптический 1х2 FC/UPC-FC/UPC-SC/APC, 90/10, 1550нм, 1м</t>
  </si>
  <si>
    <t>066.9200.6152</t>
  </si>
  <si>
    <t>Разветвитель оптический 1х2 FC/UPC-FC/UPC-SC/APC, 85/15, 1м</t>
  </si>
  <si>
    <t>066.9200.6126</t>
  </si>
  <si>
    <t>Разветвитель оптический 1х2 FC/UPC-FC/UPC-SC/APC, 80/20, 1550нм, 1м</t>
  </si>
  <si>
    <t>066.9200.6090</t>
  </si>
  <si>
    <t>Разветвитель оптический 1х2 FC/UPC-FC/UPC-SC/APC, 75/25, 1550нм, 1м</t>
  </si>
  <si>
    <t>066.9200.6084</t>
  </si>
  <si>
    <t>Разветвитель оптический 1х2 FC/UPC-FC/UPC-SC/APC, 70/30, 1550нм, 1м</t>
  </si>
  <si>
    <t>066.9200.6128</t>
  </si>
  <si>
    <t>Разветвитель оптический 1х2 FC/UPC-FC/UPC-SC/APC, 65/35, 1550нм, 1м</t>
  </si>
  <si>
    <t>066.9200.6069</t>
  </si>
  <si>
    <t>Разветвитель оптический 1х2 FC/UPC-FC/UPC-SC/APC, 50/50, 1550нм, 1м</t>
  </si>
  <si>
    <t>066.9200.6157</t>
  </si>
  <si>
    <t>Разветвитель оптический 3мм FBT-1х2 FC/APC-FC/APC-FC/APC, 97/3, 1550нм, 1м</t>
  </si>
  <si>
    <t>066.9200.6135</t>
  </si>
  <si>
    <t>Разветвитель оптический 3мм FBT-1х2 FC/APC-FC/APC-FC/APC, 95/5, 1550нм, 1м</t>
  </si>
  <si>
    <t>066.9200.6136</t>
  </si>
  <si>
    <t>Разветвитель оптический 3мм FBT-1х2 FC/APC-FC/APC-FC/APC, 90/10, 1550нм, 1м</t>
  </si>
  <si>
    <t>066.9200.6145</t>
  </si>
  <si>
    <t>Разветвитель оптический 3мм FBT-1х2 FC/APC-FC/APC-FC/APC, 85/15, 1550нм, 1м</t>
  </si>
  <si>
    <t>066.9200.6146</t>
  </si>
  <si>
    <t>Разветвитель оптический 3мм FBT-1х2 FC/APC-FC/APC-FC/APC, 80/20, 1550нм, 1м</t>
  </si>
  <si>
    <t>066.9200.6149</t>
  </si>
  <si>
    <t>Разветвитель оптический 3мм FBT-1х2 FC/APC-FC/APC-FC/APC, 75/25, 1550нм, 1м</t>
  </si>
  <si>
    <t>066.9200.6078</t>
  </si>
  <si>
    <t>Разветвитель оптический 3мм FBT-1х2 FC/APC-FC/APC-FC/APC 70/30, 1550нм, 1м</t>
  </si>
  <si>
    <t>066.9200.6130</t>
  </si>
  <si>
    <t>Разветвитель оптический 3мм FBT-1х2 FC/APC-FC/APC-FC/APC, 65/35, 1550нм, 1м</t>
  </si>
  <si>
    <t>066.9200.6134</t>
  </si>
  <si>
    <t>Разветвитель оптический 3мм FBT-1х2 FC/APC-FC/APC-FC/APC, 50/50, 1550нм, 1м</t>
  </si>
  <si>
    <t>066.9200.6144</t>
  </si>
  <si>
    <t>Разветвитель оптический 3мм FBT-1х3 FC/APC-FC/APC-FC/APC-FC/APC, 33/33/33, 1550нм, 1м</t>
  </si>
  <si>
    <t>066.9200.6428</t>
  </si>
  <si>
    <t>Разветвитель оптический 1х4 FC/APC 1,0м</t>
  </si>
  <si>
    <t>066.9200.6086</t>
  </si>
  <si>
    <t>Разветвитель оптический 1х2 FC/UPC-FC/UPC-FC/UPC, 90/10, 1550нм, 1м</t>
  </si>
  <si>
    <t>066.9200.6077</t>
  </si>
  <si>
    <t>Разветвитель оптический 3мм FBT-1х2 FC/UPC-FC/UPC-FC/UPC 85/15, 1550нм, 1м</t>
  </si>
  <si>
    <t>066.9200.6088</t>
  </si>
  <si>
    <t>Разветвитель оптический 1х2 FC/UPC-FC/UPC-FC/UPC, 80/20, 1550нм, 1м</t>
  </si>
  <si>
    <t>066.9200.6103</t>
  </si>
  <si>
    <t>Разветвитель оптический 1х2 FC/UPC-FC/UPC-FC/UPC, 75/25, 1550нм, 1м</t>
  </si>
  <si>
    <t>066.9200.6089</t>
  </si>
  <si>
    <t>Разветвитель оптический 1х2 FC/UPC-FC/UPC-FC/UPC, 70/30, 1550нм, 1м</t>
  </si>
  <si>
    <t>066.9200.6076</t>
  </si>
  <si>
    <t>Разветвитель оптический 1х2 FC/UPC-FC/UPC-FC/UPC, 65/35, 1550нм, 1м</t>
  </si>
  <si>
    <t>066.9200.6075</t>
  </si>
  <si>
    <t>Разветвитель оптический 1х2 FC/UPC-FC/UPC-FC/UPC, 50/50, 1550нм, 1м</t>
  </si>
  <si>
    <t>066.9200.6148</t>
  </si>
  <si>
    <t>Разветвитель оптический 3мм 1х3 FC/UPC-FC/UPC-FC/UPC-FC/UPC, 33/33/33, 1550нм, 1м</t>
  </si>
  <si>
    <t>066.9200.6427</t>
  </si>
  <si>
    <t>Разветвитель оптический 1х4 FC/UPC-FC/UPC-FC/UPC-FC/UPC 1м</t>
  </si>
  <si>
    <t>066.9200.1192</t>
  </si>
  <si>
    <t>Разветвитель оптический 0,9мм 1х2 SM неоконцованный</t>
  </si>
  <si>
    <t>066.9200.1194</t>
  </si>
  <si>
    <t>Разветвитель оптический 0,9мм 1х4 SM неоконцованный</t>
  </si>
  <si>
    <t>066.9200.6343</t>
  </si>
  <si>
    <t>Разветвитель оптический 0,9мм 1х8 PLC, 1м</t>
  </si>
  <si>
    <t>066.9200.6245</t>
  </si>
  <si>
    <t>Разветвитель оптический 0,9мм 1x16 PLC, 1м</t>
  </si>
  <si>
    <t>066.9200.4320</t>
  </si>
  <si>
    <t>Сплиттер неоконцованный PLC 1x2, SM</t>
  </si>
  <si>
    <t>066.9200.6062</t>
  </si>
  <si>
    <t>Разветвитель оптический 3мм 1x4 PLC</t>
  </si>
  <si>
    <t>066.9200.6244</t>
  </si>
  <si>
    <t>Разветвитель оптический 3мм 1х8 PLC, 1м</t>
  </si>
  <si>
    <t>066.9200.1981</t>
  </si>
  <si>
    <t>Разветвитель оптический 0,9мм 1x2 SC/APC</t>
  </si>
  <si>
    <t>066.9200.5372</t>
  </si>
  <si>
    <t>Разветвитель оптический 1x4-PLC SC/APC волокно G657A (0,9мм) SM(9/125), 1м, минимодуль</t>
  </si>
  <si>
    <t>066.9200.5731</t>
  </si>
  <si>
    <t>Разветвитель оптический 1х8 PLC-SС/APC (0,9мм)-SM (9/125) волокно G657А 1м минимодуль</t>
  </si>
  <si>
    <t>066.9200.4752</t>
  </si>
  <si>
    <t>Разветвитель оптический 1x16-PLC,SC/APC,волокно G657A (0,9мм) SM(9/125), 1м, минимодуль</t>
  </si>
  <si>
    <t>066.9200.5736</t>
  </si>
  <si>
    <t>Разветвитель оптический 1x32-PLC SC/APC волокно G657A (0,9мм) SM(9/125), 1м,минимодуль</t>
  </si>
  <si>
    <t>066.9200.1977</t>
  </si>
  <si>
    <t>Разветвитель оптический 1x4 SC/APC</t>
  </si>
  <si>
    <t>066.9200.1980</t>
  </si>
  <si>
    <t>Разветвитель оптический 1x8 SC/APC</t>
  </si>
  <si>
    <t>066.9200.5292</t>
  </si>
  <si>
    <t>Сплиттер PLC 1Х16 SC/APC</t>
  </si>
  <si>
    <t>066.9200.5293</t>
  </si>
  <si>
    <t>Сплиттер PLC 1Х32 SC/APC</t>
  </si>
  <si>
    <t>Описание</t>
  </si>
  <si>
    <t>066.9200.6101</t>
  </si>
  <si>
    <t>066.9200.6133</t>
  </si>
  <si>
    <t>Разветвитель оптический 3мм FBT-1х2 FC/APC-FC/APC-SC/APC, 70/30, 1550нм, 1м</t>
  </si>
  <si>
    <t>066.9200.6131</t>
  </si>
  <si>
    <t>Разветвитель оптический 3мм FBT-1х2 FC/APC-FC/APC-SC/APC, 80/20, 1550нм, 1м</t>
  </si>
  <si>
    <t>066.9200.6096</t>
  </si>
  <si>
    <t>Разветвитель оптический 3мм FBT-1х2 FC/APC-FC/APC-SC/APC, 85/15, 1550нм, 1м</t>
  </si>
  <si>
    <t>066.9200.6094</t>
  </si>
  <si>
    <t>Разветвитель оптический 3мм FBT-1х2 FC/APC-FC/APC-SC/APC, 90/10, 1550нм, 1м</t>
  </si>
  <si>
    <t>066.9200.6093</t>
  </si>
  <si>
    <t>Разветвитель оптический 3мм FBT-1х2 FC/APC-FC/APC-SC/APC, 95/5, 1550нм, 1м</t>
  </si>
  <si>
    <t>066.9200.6066</t>
  </si>
  <si>
    <t>Разветвитель оптический 3мм 1х2 3SC/APC, 50/50, 1м</t>
  </si>
  <si>
    <t>066.9200.1983</t>
  </si>
  <si>
    <t>Разветвитель оптический 0,9мм 1x2 SC/UPC</t>
  </si>
  <si>
    <t>Разветвитель оптический 3мм 1х2 65/35, 1м</t>
  </si>
  <si>
    <t>066.9200.5898</t>
  </si>
  <si>
    <t xml:space="preserve">Разветвитель оптический 0,9мм 1х2 20/80, 1м </t>
  </si>
  <si>
    <t>066.9200.6111</t>
  </si>
  <si>
    <t>Разветвитель оптический 0,9мм 1х3 20/20/60, 1м</t>
  </si>
  <si>
    <t>066.9200.5942</t>
  </si>
  <si>
    <t>Разветвитель оптический 0,9мм 1х2 05/95, 1м</t>
  </si>
  <si>
    <t>066.9200.6153</t>
  </si>
  <si>
    <t>Разветвитель оптический 0,9мм 1х3 33/33/33, 1м</t>
  </si>
  <si>
    <t>№ п.п.</t>
  </si>
  <si>
    <t>Номенклатура</t>
  </si>
  <si>
    <t>Объем закупаемого товара может быть изменен не более, чем на 20 % без изменения стоимости единицы товара</t>
  </si>
  <si>
    <t>Место доставки товара: г. Уфа, ул. Каспийская, д. 14</t>
  </si>
  <si>
    <t>Гарантийный срок: не менее 12 месяцев со дня приемки товара.</t>
  </si>
  <si>
    <t>Минимальная сумма Заказа на поставку Товара составляет 50 000 рублей с НДС.</t>
  </si>
  <si>
    <t>Начальная (максимальная) цена за единицу Товара в том числе НДС (по ставке 18%), (указывается в рублях РФ)</t>
  </si>
  <si>
    <t xml:space="preserve">  Начальная (максимальная) цена за единицу Товара без учета НДС (указывается в рублях РФ)</t>
  </si>
  <si>
    <t>Форма 3 ТЕХНИКО-КОММЕРЧЕСКОЕ ПРЕДЛОЖЕНИЕ</t>
  </si>
  <si>
    <t>Приложение к Заявке на участие в Открытом запросе котировок от «___» __________ 20___ г. № ______</t>
  </si>
  <si>
    <t xml:space="preserve">ТЕХНИКО-КОММЕРЧЕСКОЕ ПРЕДЛОЖЕНИЕ
Претендент на участие в Открытом запросе котировок: ________________________________ 
Суть технико-коммерческого предложения:
</t>
  </si>
  <si>
    <t xml:space="preserve">1. Предмет закупки: Право на заключение договора, предметом которого является поставка оптических разветвителей и сплиттеров
</t>
  </si>
  <si>
    <t>__________________________________ __                           ___________________________
(Подпись уполномоченного представителя)                                            (Ф.И.О. и должность подписавшего)
М.П. (при наличии печати)</t>
  </si>
  <si>
    <t>ИНСТРУКЦИИ ПО ЗАПОЛНЕНИЮ:
1. Данные инструкции не следует воспроизводить в документах, подготовленных Претендентом на участие в Открытом запросе котировок.
2. Претендент на участие в Открытом запросе котировок приводит номер и дату Заявки на участие в Открытом запросе котировок, приложением к которой является данное технико-коммерческое предложение.</t>
  </si>
  <si>
    <t>Условия поставки: согласно условий договора.</t>
  </si>
  <si>
    <t>Предложение Претендента</t>
  </si>
  <si>
    <t>Наименование страны происхождения поставляемых товаров</t>
  </si>
  <si>
    <t>Коэффициент снижения цены* _____________________________</t>
  </si>
  <si>
    <t>* Коэффициент снижения не может быть больше 1(единицы).  Коэффициент снижения применяется единым ко всем позициям товара и применяется к начальной (максимальной) цене договора. (коэффициент снижения цены выражается в виде десятичной дроби (например, «0,98» или «0,9» и т.п.)</t>
  </si>
  <si>
    <t>1. Цена договора с учетом коэффициента снижения цены ___________________________ руб., в том числе сумма НДС 18% _________ руб.</t>
  </si>
  <si>
    <t>3.0мм, сплавные/планарные, 1 м, волокно G.657 A1</t>
  </si>
  <si>
    <t>3.0мм, сплавные или планарные, 1 м, волокно G.657 A1</t>
  </si>
  <si>
    <t>3.0мм, сплавные или плараные, 1 м, волокно G.657 A1</t>
  </si>
  <si>
    <t>3.0мм, сплавные или пларные, 1 м, волокно G.657 A1</t>
  </si>
  <si>
    <t>0,9мм, планарный или сплавные, 1 м, волокно G.657 A1, минимодуль</t>
  </si>
  <si>
    <t>3.0мм, планарный или сплавные, 1 м, волокно G.657 A1</t>
  </si>
  <si>
    <t>0,9мм, планарный или сплавные, волокно G657A1  SM(9/125), 1м, минимодуль</t>
  </si>
  <si>
    <t>2.0мм, планарный или сплавные, 1 м, волокно G.657 A1</t>
  </si>
  <si>
    <t>неоконцованный, 3мм, планарный или сплавные, 1 м, волокно G.657 A1, минимодуль</t>
  </si>
  <si>
    <t>неоконцованный, 0,9мм, планарный или сплавные, 1 м, волокно G.657 A1, минимодуль</t>
  </si>
  <si>
    <t>Доставка товара должна быть осуществлена в срок, указанный в Заказе, но не более 30 календарных дней после подписания сторонами Заказа.</t>
  </si>
  <si>
    <t>Наименование товара</t>
  </si>
  <si>
    <t xml:space="preserve">Цена за единицу Товара без НДС, руб. с учетом коэффициента снижения цены </t>
  </si>
  <si>
    <t xml:space="preserve">Цена за единицу Товара с  НДС, руб. с учетом коэффициента снижения цены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</si>
</sst>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3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2" tint="-0.49998474074526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2" applyNumberFormat="0" applyFill="0" applyProtection="0">
      <alignment horizontal="center" vertical="center" wrapText="1"/>
    </xf>
    <xf numFmtId="0" fontId="1" fillId="0" borderId="2" applyNumberFormat="0" applyFill="0" applyProtection="0">
      <alignment horizontal="center" vertical="center" wrapText="1"/>
    </xf>
  </cellStyleXfs>
  <cellXfs count="10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/>
    </xf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/>
    <xf numFmtId="0" fontId="7" fillId="0" borderId="0" xfId="0" applyFont="1"/>
    <xf numFmtId="0" fontId="7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5" fillId="2" borderId="9" xfId="0" applyFont="1" applyFill="1" applyBorder="1" applyAlignment="1">
      <alignment horizontal="center" vertical="center"/>
    </xf>
    <xf numFmtId="0" fontId="9" fillId="2" borderId="3" xfId="1" applyFont="1" applyFill="1" applyBorder="1" applyAlignment="1">
      <alignment horizontal="left" vertical="center" wrapText="1"/>
    </xf>
    <xf numFmtId="49" fontId="5" fillId="2" borderId="3" xfId="0" applyNumberFormat="1" applyFont="1" applyFill="1" applyBorder="1" applyAlignment="1">
      <alignment vertical="center" wrapText="1"/>
    </xf>
    <xf numFmtId="49" fontId="5" fillId="2" borderId="3" xfId="0" applyNumberFormat="1" applyFont="1" applyFill="1" applyBorder="1" applyAlignment="1">
      <alignment horizontal="center" vertical="center"/>
    </xf>
    <xf numFmtId="2" fontId="5" fillId="2" borderId="3" xfId="0" applyNumberFormat="1" applyFont="1" applyFill="1" applyBorder="1" applyAlignment="1">
      <alignment vertical="center"/>
    </xf>
    <xf numFmtId="0" fontId="5" fillId="2" borderId="4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vertical="center"/>
    </xf>
    <xf numFmtId="49" fontId="5" fillId="2" borderId="1" xfId="0" applyNumberFormat="1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vertical="center"/>
    </xf>
    <xf numFmtId="0" fontId="9" fillId="2" borderId="1" xfId="1" applyFont="1" applyFill="1" applyBorder="1" applyAlignment="1">
      <alignment horizontal="left" vertical="center" wrapText="1"/>
    </xf>
    <xf numFmtId="2" fontId="5" fillId="2" borderId="1" xfId="0" applyNumberFormat="1" applyFont="1" applyFill="1" applyBorder="1" applyAlignment="1">
      <alignment horizontal="right" vertical="center" wrapText="1"/>
    </xf>
    <xf numFmtId="0" fontId="9" fillId="2" borderId="1" xfId="2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vertical="center" wrapText="1"/>
    </xf>
    <xf numFmtId="49" fontId="5" fillId="2" borderId="7" xfId="0" applyNumberFormat="1" applyFont="1" applyFill="1" applyBorder="1" applyAlignment="1">
      <alignment horizontal="center" vertical="center"/>
    </xf>
    <xf numFmtId="2" fontId="5" fillId="2" borderId="7" xfId="0" applyNumberFormat="1" applyFont="1" applyFill="1" applyBorder="1" applyAlignment="1">
      <alignment vertical="center"/>
    </xf>
    <xf numFmtId="0" fontId="6" fillId="0" borderId="15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2" fontId="5" fillId="0" borderId="0" xfId="0" applyNumberFormat="1" applyFont="1"/>
    <xf numFmtId="2" fontId="7" fillId="0" borderId="0" xfId="0" applyNumberFormat="1" applyFont="1"/>
    <xf numFmtId="0" fontId="10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right"/>
    </xf>
    <xf numFmtId="0" fontId="11" fillId="0" borderId="0" xfId="0" applyFont="1" applyAlignment="1">
      <alignment horizontal="center" wrapText="1"/>
    </xf>
    <xf numFmtId="0" fontId="0" fillId="0" borderId="0" xfId="0" applyBorder="1" applyAlignment="1"/>
    <xf numFmtId="0" fontId="11" fillId="0" borderId="0" xfId="0" applyFont="1" applyAlignment="1">
      <alignment horizontal="left"/>
    </xf>
    <xf numFmtId="0" fontId="8" fillId="0" borderId="0" xfId="0" applyFont="1" applyBorder="1" applyAlignment="1">
      <alignment horizontal="left" wrapText="1"/>
    </xf>
    <xf numFmtId="0" fontId="8" fillId="0" borderId="0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Fill="1" applyBorder="1" applyAlignment="1">
      <alignment horizontal="left" vertical="top"/>
    </xf>
    <xf numFmtId="0" fontId="11" fillId="0" borderId="0" xfId="0" applyFont="1" applyFill="1" applyBorder="1" applyAlignment="1">
      <alignment horizontal="left" vertical="top" wrapText="1"/>
    </xf>
    <xf numFmtId="0" fontId="13" fillId="0" borderId="0" xfId="0" applyFont="1"/>
    <xf numFmtId="0" fontId="7" fillId="0" borderId="0" xfId="0" applyFont="1" applyAlignment="1">
      <alignment horizontal="center" vertical="center"/>
    </xf>
    <xf numFmtId="0" fontId="13" fillId="0" borderId="0" xfId="0" applyFont="1" applyAlignment="1"/>
    <xf numFmtId="0" fontId="14" fillId="0" borderId="0" xfId="0" applyFont="1"/>
    <xf numFmtId="0" fontId="15" fillId="0" borderId="0" xfId="0" applyFont="1" applyAlignment="1"/>
    <xf numFmtId="0" fontId="14" fillId="0" borderId="0" xfId="0" applyFont="1" applyAlignment="1">
      <alignment horizontal="center"/>
    </xf>
    <xf numFmtId="0" fontId="5" fillId="0" borderId="0" xfId="0" applyFont="1" applyAlignment="1"/>
    <xf numFmtId="0" fontId="16" fillId="0" borderId="0" xfId="0" applyFont="1" applyAlignment="1"/>
    <xf numFmtId="0" fontId="0" fillId="0" borderId="0" xfId="0" applyAlignment="1">
      <alignment horizontal="left" wrapText="1"/>
    </xf>
    <xf numFmtId="0" fontId="15" fillId="0" borderId="0" xfId="0" applyFont="1"/>
    <xf numFmtId="0" fontId="15" fillId="0" borderId="0" xfId="0" applyFont="1" applyAlignment="1">
      <alignment horizontal="left"/>
    </xf>
    <xf numFmtId="2" fontId="15" fillId="0" borderId="0" xfId="0" applyNumberFormat="1" applyFont="1"/>
    <xf numFmtId="0" fontId="15" fillId="0" borderId="0" xfId="0" applyFont="1" applyAlignment="1">
      <alignment horizontal="left" vertical="top"/>
    </xf>
    <xf numFmtId="0" fontId="6" fillId="0" borderId="22" xfId="0" applyFont="1" applyBorder="1" applyAlignment="1">
      <alignment horizontal="center" vertical="center" wrapText="1"/>
    </xf>
    <xf numFmtId="0" fontId="0" fillId="2" borderId="1" xfId="0" applyFill="1" applyBorder="1" applyAlignment="1">
      <alignment vertical="center"/>
    </xf>
    <xf numFmtId="0" fontId="6" fillId="0" borderId="0" xfId="0" applyFont="1" applyBorder="1" applyAlignment="1"/>
    <xf numFmtId="0" fontId="0" fillId="2" borderId="5" xfId="0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4" fillId="2" borderId="3" xfId="0" applyFont="1" applyFill="1" applyBorder="1" applyAlignment="1">
      <alignment vertical="center"/>
    </xf>
    <xf numFmtId="0" fontId="0" fillId="2" borderId="10" xfId="0" applyFill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6" fillId="0" borderId="13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15" fillId="0" borderId="0" xfId="0" applyFont="1" applyAlignment="1">
      <alignment horizontal="left" wrapText="1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wrapText="1"/>
    </xf>
    <xf numFmtId="0" fontId="11" fillId="0" borderId="0" xfId="0" applyFont="1" applyAlignment="1"/>
    <xf numFmtId="0" fontId="16" fillId="0" borderId="0" xfId="0" applyFont="1" applyAlignment="1">
      <alignment wrapText="1"/>
    </xf>
    <xf numFmtId="0" fontId="16" fillId="0" borderId="0" xfId="0" applyFont="1" applyAlignment="1"/>
    <xf numFmtId="0" fontId="17" fillId="0" borderId="0" xfId="0" applyFont="1" applyAlignment="1">
      <alignment horizontal="left" wrapText="1"/>
    </xf>
    <xf numFmtId="0" fontId="6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6" fillId="0" borderId="11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2" fontId="13" fillId="0" borderId="0" xfId="0" applyNumberFormat="1" applyFont="1" applyAlignment="1">
      <alignment horizontal="center"/>
    </xf>
    <xf numFmtId="0" fontId="11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2" fontId="5" fillId="2" borderId="10" xfId="0" applyNumberFormat="1" applyFont="1" applyFill="1" applyBorder="1" applyAlignment="1">
      <alignment vertical="center"/>
    </xf>
    <xf numFmtId="2" fontId="5" fillId="2" borderId="5" xfId="0" applyNumberFormat="1" applyFont="1" applyFill="1" applyBorder="1" applyAlignment="1">
      <alignment vertical="center"/>
    </xf>
    <xf numFmtId="49" fontId="5" fillId="2" borderId="7" xfId="0" applyNumberFormat="1" applyFont="1" applyFill="1" applyBorder="1" applyAlignment="1">
      <alignment vertical="center" wrapText="1"/>
    </xf>
    <xf numFmtId="2" fontId="5" fillId="2" borderId="8" xfId="0" applyNumberFormat="1" applyFont="1" applyFill="1" applyBorder="1" applyAlignment="1">
      <alignment vertical="center"/>
    </xf>
    <xf numFmtId="0" fontId="0" fillId="0" borderId="0" xfId="0" applyAlignment="1"/>
  </cellXfs>
  <cellStyles count="3">
    <cellStyle name="xx_data" xfId="1"/>
    <cellStyle name="xx_data 2" xfId="2"/>
    <cellStyle name="Обычный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4"/>
  <sheetViews>
    <sheetView tabSelected="1" zoomScaleNormal="100" workbookViewId="0">
      <selection activeCell="F16" sqref="F16"/>
    </sheetView>
  </sheetViews>
  <sheetFormatPr defaultRowHeight="15" x14ac:dyDescent="0.25"/>
  <cols>
    <col min="1" max="1" width="1.42578125" customWidth="1"/>
    <col min="2" max="2" width="5" customWidth="1"/>
    <col min="3" max="3" width="15.42578125" customWidth="1"/>
    <col min="4" max="4" width="52.5703125" customWidth="1"/>
    <col min="5" max="5" width="23.85546875" customWidth="1"/>
    <col min="6" max="6" width="7.85546875" customWidth="1"/>
    <col min="7" max="7" width="20.85546875" customWidth="1"/>
    <col min="8" max="8" width="21.42578125" customWidth="1"/>
    <col min="9" max="9" width="18.140625" customWidth="1"/>
    <col min="10" max="10" width="17.5703125" customWidth="1"/>
    <col min="11" max="11" width="16.85546875" customWidth="1"/>
  </cols>
  <sheetData>
    <row r="1" spans="1:11" ht="16.5" customHeight="1" x14ac:dyDescent="0.25">
      <c r="G1" s="83"/>
      <c r="H1" s="83"/>
    </row>
    <row r="2" spans="1:11" s="8" customFormat="1" ht="21" customHeight="1" x14ac:dyDescent="0.3">
      <c r="A2" s="92" t="s">
        <v>203</v>
      </c>
      <c r="B2" s="92"/>
      <c r="C2" s="92"/>
      <c r="D2" s="92"/>
      <c r="E2" s="92"/>
      <c r="F2" s="92"/>
      <c r="G2" s="92"/>
      <c r="H2" s="92"/>
      <c r="I2" s="92"/>
      <c r="J2" s="92"/>
      <c r="K2" s="36"/>
    </row>
    <row r="3" spans="1:11" s="48" customFormat="1" ht="15" customHeight="1" x14ac:dyDescent="0.3">
      <c r="A3" s="45"/>
      <c r="B3" s="42"/>
      <c r="C3" s="46"/>
      <c r="D3" s="47"/>
      <c r="E3" s="47"/>
      <c r="F3" s="93"/>
      <c r="G3" s="93"/>
    </row>
    <row r="4" spans="1:11" s="48" customFormat="1" ht="15" customHeight="1" x14ac:dyDescent="0.3">
      <c r="A4" s="45"/>
      <c r="B4" s="49"/>
      <c r="C4" s="49"/>
      <c r="D4" s="49"/>
      <c r="E4" s="49"/>
      <c r="F4" s="49"/>
      <c r="G4" s="49"/>
    </row>
    <row r="5" spans="1:11" s="8" customFormat="1" ht="18.75" x14ac:dyDescent="0.3">
      <c r="B5" s="94" t="s">
        <v>204</v>
      </c>
      <c r="C5" s="95"/>
      <c r="D5" s="95"/>
      <c r="E5" s="95"/>
      <c r="F5" s="9"/>
      <c r="G5" s="39"/>
      <c r="H5" s="39"/>
      <c r="I5" s="50"/>
      <c r="J5" s="50"/>
      <c r="K5" s="36"/>
    </row>
    <row r="6" spans="1:11" s="8" customFormat="1" ht="18.75" customHeight="1" x14ac:dyDescent="0.3">
      <c r="A6" s="74" t="s">
        <v>205</v>
      </c>
      <c r="B6" s="74"/>
      <c r="C6" s="74"/>
      <c r="D6" s="74"/>
      <c r="E6" s="74"/>
      <c r="F6" s="74"/>
      <c r="G6" s="74"/>
      <c r="H6" s="74"/>
      <c r="I6" s="74"/>
      <c r="J6" s="74"/>
      <c r="K6" s="36"/>
    </row>
    <row r="7" spans="1:11" s="8" customFormat="1" ht="18.75" x14ac:dyDescent="0.3">
      <c r="A7" s="74"/>
      <c r="B7" s="74"/>
      <c r="C7" s="74"/>
      <c r="D7" s="74"/>
      <c r="E7" s="74"/>
      <c r="F7" s="74"/>
      <c r="G7" s="74"/>
      <c r="H7" s="74"/>
      <c r="I7" s="74"/>
      <c r="J7" s="74"/>
      <c r="K7" s="36"/>
    </row>
    <row r="8" spans="1:11" s="8" customFormat="1" ht="18.75" x14ac:dyDescent="0.3">
      <c r="A8" s="40"/>
      <c r="B8" s="40"/>
      <c r="C8" s="40"/>
      <c r="D8" s="40"/>
      <c r="E8" s="40"/>
      <c r="F8" s="40"/>
      <c r="G8" s="40"/>
      <c r="H8" s="40"/>
      <c r="I8" s="40"/>
      <c r="J8" s="40"/>
      <c r="K8" s="36"/>
    </row>
    <row r="9" spans="1:11" s="8" customFormat="1" ht="37.5" customHeight="1" x14ac:dyDescent="0.3">
      <c r="B9" s="75" t="s">
        <v>206</v>
      </c>
      <c r="C9" s="76"/>
      <c r="D9" s="76"/>
      <c r="E9" s="76"/>
      <c r="F9" s="76"/>
      <c r="G9" s="76"/>
      <c r="H9" s="76"/>
      <c r="I9" s="100"/>
      <c r="J9" s="50"/>
      <c r="K9" s="36"/>
    </row>
    <row r="10" spans="1:11" ht="15" customHeight="1" x14ac:dyDescent="0.25">
      <c r="A10" s="37"/>
      <c r="B10" s="38"/>
      <c r="C10" s="38"/>
      <c r="D10" s="38"/>
      <c r="E10" s="38"/>
      <c r="F10" s="38"/>
      <c r="G10" s="38"/>
    </row>
    <row r="11" spans="1:11" ht="15.75" customHeight="1" x14ac:dyDescent="0.25">
      <c r="B11" s="63" t="s">
        <v>212</v>
      </c>
      <c r="D11" s="63"/>
      <c r="E11" s="43"/>
      <c r="F11" s="44"/>
      <c r="G11" s="44"/>
      <c r="H11" s="41"/>
      <c r="I11" s="41"/>
    </row>
    <row r="12" spans="1:11" ht="15" customHeight="1" thickBot="1" x14ac:dyDescent="0.3">
      <c r="C12" s="1"/>
      <c r="D12" s="1"/>
      <c r="E12" s="2"/>
      <c r="F12" s="2"/>
      <c r="G12" s="1"/>
      <c r="H12" s="1"/>
    </row>
    <row r="13" spans="1:11" s="3" customFormat="1" ht="15.75" customHeight="1" x14ac:dyDescent="0.25">
      <c r="B13" s="84" t="s">
        <v>195</v>
      </c>
      <c r="C13" s="90" t="s">
        <v>196</v>
      </c>
      <c r="D13" s="88" t="s">
        <v>226</v>
      </c>
      <c r="E13" s="88" t="s">
        <v>170</v>
      </c>
      <c r="F13" s="88" t="s">
        <v>0</v>
      </c>
      <c r="G13" s="88" t="s">
        <v>202</v>
      </c>
      <c r="H13" s="86" t="s">
        <v>201</v>
      </c>
      <c r="I13" s="80" t="s">
        <v>210</v>
      </c>
      <c r="J13" s="80"/>
      <c r="K13" s="71" t="s">
        <v>211</v>
      </c>
    </row>
    <row r="14" spans="1:11" s="3" customFormat="1" ht="116.25" customHeight="1" thickBot="1" x14ac:dyDescent="0.3">
      <c r="B14" s="85"/>
      <c r="C14" s="91"/>
      <c r="D14" s="89"/>
      <c r="E14" s="89"/>
      <c r="F14" s="89"/>
      <c r="G14" s="89"/>
      <c r="H14" s="87"/>
      <c r="I14" s="32" t="s">
        <v>227</v>
      </c>
      <c r="J14" s="32" t="s">
        <v>228</v>
      </c>
      <c r="K14" s="72"/>
    </row>
    <row r="15" spans="1:11" s="3" customFormat="1" ht="16.5" customHeight="1" thickBot="1" x14ac:dyDescent="0.3">
      <c r="B15" s="33">
        <v>1</v>
      </c>
      <c r="C15" s="34">
        <v>2</v>
      </c>
      <c r="D15" s="34">
        <v>3</v>
      </c>
      <c r="E15" s="34">
        <v>4</v>
      </c>
      <c r="F15" s="34">
        <v>5</v>
      </c>
      <c r="G15" s="34">
        <v>6</v>
      </c>
      <c r="H15" s="61">
        <v>7</v>
      </c>
      <c r="I15" s="69"/>
      <c r="J15" s="69"/>
      <c r="K15" s="70"/>
    </row>
    <row r="16" spans="1:11" s="4" customFormat="1" ht="57.75" customHeight="1" x14ac:dyDescent="0.25">
      <c r="B16" s="11">
        <v>1</v>
      </c>
      <c r="C16" s="12" t="s">
        <v>1</v>
      </c>
      <c r="D16" s="12" t="s">
        <v>2</v>
      </c>
      <c r="E16" s="13" t="s">
        <v>216</v>
      </c>
      <c r="F16" s="14" t="s">
        <v>5</v>
      </c>
      <c r="G16" s="15">
        <v>500</v>
      </c>
      <c r="H16" s="96">
        <f>G16*1.18</f>
        <v>590</v>
      </c>
      <c r="I16" s="96"/>
      <c r="J16" s="67"/>
      <c r="K16" s="68"/>
    </row>
    <row r="17" spans="2:11" s="4" customFormat="1" ht="55.5" customHeight="1" x14ac:dyDescent="0.25">
      <c r="B17" s="16">
        <f>B16+1</f>
        <v>2</v>
      </c>
      <c r="C17" s="17" t="s">
        <v>3</v>
      </c>
      <c r="D17" s="18" t="s">
        <v>4</v>
      </c>
      <c r="E17" s="18" t="s">
        <v>216</v>
      </c>
      <c r="F17" s="19" t="s">
        <v>5</v>
      </c>
      <c r="G17" s="20">
        <v>500</v>
      </c>
      <c r="H17" s="97">
        <f t="shared" ref="H17:H80" si="0">G17*1.18</f>
        <v>590</v>
      </c>
      <c r="I17" s="97"/>
      <c r="J17" s="62"/>
      <c r="K17" s="64"/>
    </row>
    <row r="18" spans="2:11" s="4" customFormat="1" ht="54.75" customHeight="1" x14ac:dyDescent="0.25">
      <c r="B18" s="16">
        <f t="shared" ref="B18:B81" si="1">B17+1</f>
        <v>3</v>
      </c>
      <c r="C18" s="17" t="s">
        <v>6</v>
      </c>
      <c r="D18" s="18" t="s">
        <v>7</v>
      </c>
      <c r="E18" s="18" t="s">
        <v>216</v>
      </c>
      <c r="F18" s="19" t="s">
        <v>5</v>
      </c>
      <c r="G18" s="20">
        <v>500</v>
      </c>
      <c r="H18" s="97">
        <f t="shared" si="0"/>
        <v>590</v>
      </c>
      <c r="I18" s="97"/>
      <c r="J18" s="62"/>
      <c r="K18" s="64"/>
    </row>
    <row r="19" spans="2:11" s="4" customFormat="1" ht="56.25" customHeight="1" x14ac:dyDescent="0.25">
      <c r="B19" s="16">
        <f t="shared" si="1"/>
        <v>4</v>
      </c>
      <c r="C19" s="21" t="s">
        <v>8</v>
      </c>
      <c r="D19" s="21" t="s">
        <v>9</v>
      </c>
      <c r="E19" s="18" t="s">
        <v>217</v>
      </c>
      <c r="F19" s="19" t="s">
        <v>5</v>
      </c>
      <c r="G19" s="20">
        <v>500</v>
      </c>
      <c r="H19" s="97">
        <f t="shared" si="0"/>
        <v>590</v>
      </c>
      <c r="I19" s="97"/>
      <c r="J19" s="62"/>
      <c r="K19" s="64"/>
    </row>
    <row r="20" spans="2:11" s="4" customFormat="1" ht="56.25" customHeight="1" x14ac:dyDescent="0.25">
      <c r="B20" s="16">
        <f t="shared" si="1"/>
        <v>5</v>
      </c>
      <c r="C20" s="17" t="s">
        <v>10</v>
      </c>
      <c r="D20" s="18" t="s">
        <v>11</v>
      </c>
      <c r="E20" s="18" t="s">
        <v>216</v>
      </c>
      <c r="F20" s="19" t="s">
        <v>5</v>
      </c>
      <c r="G20" s="20">
        <v>500</v>
      </c>
      <c r="H20" s="97">
        <f t="shared" si="0"/>
        <v>590</v>
      </c>
      <c r="I20" s="97"/>
      <c r="J20" s="62"/>
      <c r="K20" s="64"/>
    </row>
    <row r="21" spans="2:11" s="4" customFormat="1" ht="57" customHeight="1" x14ac:dyDescent="0.25">
      <c r="B21" s="16">
        <f t="shared" si="1"/>
        <v>6</v>
      </c>
      <c r="C21" s="21" t="s">
        <v>12</v>
      </c>
      <c r="D21" s="21" t="s">
        <v>13</v>
      </c>
      <c r="E21" s="18" t="s">
        <v>216</v>
      </c>
      <c r="F21" s="19" t="s">
        <v>5</v>
      </c>
      <c r="G21" s="20">
        <v>500</v>
      </c>
      <c r="H21" s="97">
        <f t="shared" si="0"/>
        <v>590</v>
      </c>
      <c r="I21" s="97"/>
      <c r="J21" s="62"/>
      <c r="K21" s="64"/>
    </row>
    <row r="22" spans="2:11" s="4" customFormat="1" ht="54" customHeight="1" x14ac:dyDescent="0.25">
      <c r="B22" s="16">
        <f t="shared" si="1"/>
        <v>7</v>
      </c>
      <c r="C22" s="21" t="s">
        <v>14</v>
      </c>
      <c r="D22" s="21" t="s">
        <v>15</v>
      </c>
      <c r="E22" s="18" t="s">
        <v>216</v>
      </c>
      <c r="F22" s="19" t="s">
        <v>5</v>
      </c>
      <c r="G22" s="20">
        <v>500</v>
      </c>
      <c r="H22" s="97">
        <f t="shared" si="0"/>
        <v>590</v>
      </c>
      <c r="I22" s="97"/>
      <c r="J22" s="62"/>
      <c r="K22" s="64"/>
    </row>
    <row r="23" spans="2:11" s="4" customFormat="1" ht="47.25" x14ac:dyDescent="0.25">
      <c r="B23" s="16">
        <f t="shared" si="1"/>
        <v>8</v>
      </c>
      <c r="C23" s="21" t="s">
        <v>16</v>
      </c>
      <c r="D23" s="21" t="s">
        <v>17</v>
      </c>
      <c r="E23" s="18" t="s">
        <v>216</v>
      </c>
      <c r="F23" s="19" t="s">
        <v>5</v>
      </c>
      <c r="G23" s="20">
        <v>500</v>
      </c>
      <c r="H23" s="97">
        <f t="shared" si="0"/>
        <v>590</v>
      </c>
      <c r="I23" s="97"/>
      <c r="J23" s="62"/>
      <c r="K23" s="64"/>
    </row>
    <row r="24" spans="2:11" s="4" customFormat="1" ht="47.25" x14ac:dyDescent="0.25">
      <c r="B24" s="16">
        <f t="shared" si="1"/>
        <v>9</v>
      </c>
      <c r="C24" s="21" t="s">
        <v>18</v>
      </c>
      <c r="D24" s="21" t="s">
        <v>19</v>
      </c>
      <c r="E24" s="18" t="s">
        <v>216</v>
      </c>
      <c r="F24" s="19" t="s">
        <v>5</v>
      </c>
      <c r="G24" s="22">
        <v>580</v>
      </c>
      <c r="H24" s="97">
        <f t="shared" si="0"/>
        <v>684.4</v>
      </c>
      <c r="I24" s="97"/>
      <c r="J24" s="62"/>
      <c r="K24" s="64"/>
    </row>
    <row r="25" spans="2:11" s="4" customFormat="1" ht="47.25" x14ac:dyDescent="0.25">
      <c r="B25" s="16">
        <f t="shared" si="1"/>
        <v>10</v>
      </c>
      <c r="C25" s="23" t="s">
        <v>20</v>
      </c>
      <c r="D25" s="23" t="s">
        <v>21</v>
      </c>
      <c r="E25" s="18" t="s">
        <v>218</v>
      </c>
      <c r="F25" s="19" t="s">
        <v>5</v>
      </c>
      <c r="G25" s="20">
        <v>1092</v>
      </c>
      <c r="H25" s="97">
        <f t="shared" si="0"/>
        <v>1288.56</v>
      </c>
      <c r="I25" s="97"/>
      <c r="J25" s="62"/>
      <c r="K25" s="64"/>
    </row>
    <row r="26" spans="2:11" s="4" customFormat="1" ht="47.25" x14ac:dyDescent="0.25">
      <c r="B26" s="16">
        <f t="shared" si="1"/>
        <v>11</v>
      </c>
      <c r="C26" s="23" t="s">
        <v>22</v>
      </c>
      <c r="D26" s="23" t="s">
        <v>23</v>
      </c>
      <c r="E26" s="18" t="s">
        <v>216</v>
      </c>
      <c r="F26" s="19" t="s">
        <v>5</v>
      </c>
      <c r="G26" s="20">
        <v>1092</v>
      </c>
      <c r="H26" s="97">
        <f t="shared" si="0"/>
        <v>1288.56</v>
      </c>
      <c r="I26" s="97"/>
      <c r="J26" s="62"/>
      <c r="K26" s="64"/>
    </row>
    <row r="27" spans="2:11" s="4" customFormat="1" ht="47.25" x14ac:dyDescent="0.25">
      <c r="B27" s="16">
        <f t="shared" si="1"/>
        <v>12</v>
      </c>
      <c r="C27" s="21" t="s">
        <v>24</v>
      </c>
      <c r="D27" s="21" t="s">
        <v>25</v>
      </c>
      <c r="E27" s="18" t="s">
        <v>216</v>
      </c>
      <c r="F27" s="19" t="s">
        <v>5</v>
      </c>
      <c r="G27" s="20">
        <v>500</v>
      </c>
      <c r="H27" s="97">
        <f t="shared" si="0"/>
        <v>590</v>
      </c>
      <c r="I27" s="97"/>
      <c r="J27" s="62"/>
      <c r="K27" s="64"/>
    </row>
    <row r="28" spans="2:11" s="4" customFormat="1" ht="47.25" x14ac:dyDescent="0.25">
      <c r="B28" s="16">
        <f t="shared" si="1"/>
        <v>13</v>
      </c>
      <c r="C28" s="21" t="s">
        <v>26</v>
      </c>
      <c r="D28" s="21" t="s">
        <v>27</v>
      </c>
      <c r="E28" s="18" t="s">
        <v>216</v>
      </c>
      <c r="F28" s="19" t="s">
        <v>5</v>
      </c>
      <c r="G28" s="20">
        <v>500</v>
      </c>
      <c r="H28" s="97">
        <f t="shared" si="0"/>
        <v>590</v>
      </c>
      <c r="I28" s="97"/>
      <c r="J28" s="62"/>
      <c r="K28" s="64"/>
    </row>
    <row r="29" spans="2:11" s="4" customFormat="1" ht="47.25" x14ac:dyDescent="0.25">
      <c r="B29" s="16">
        <f t="shared" si="1"/>
        <v>14</v>
      </c>
      <c r="C29" s="17" t="s">
        <v>28</v>
      </c>
      <c r="D29" s="18" t="s">
        <v>29</v>
      </c>
      <c r="E29" s="18" t="s">
        <v>216</v>
      </c>
      <c r="F29" s="19" t="s">
        <v>5</v>
      </c>
      <c r="G29" s="20">
        <v>500</v>
      </c>
      <c r="H29" s="97">
        <f t="shared" si="0"/>
        <v>590</v>
      </c>
      <c r="I29" s="97"/>
      <c r="J29" s="62"/>
      <c r="K29" s="64"/>
    </row>
    <row r="30" spans="2:11" s="4" customFormat="1" ht="47.25" x14ac:dyDescent="0.25">
      <c r="B30" s="16">
        <f t="shared" si="1"/>
        <v>15</v>
      </c>
      <c r="C30" s="21" t="s">
        <v>30</v>
      </c>
      <c r="D30" s="21" t="s">
        <v>31</v>
      </c>
      <c r="E30" s="18" t="s">
        <v>216</v>
      </c>
      <c r="F30" s="19" t="s">
        <v>5</v>
      </c>
      <c r="G30" s="20">
        <v>500</v>
      </c>
      <c r="H30" s="97">
        <f t="shared" si="0"/>
        <v>590</v>
      </c>
      <c r="I30" s="97"/>
      <c r="J30" s="62"/>
      <c r="K30" s="64"/>
    </row>
    <row r="31" spans="2:11" s="4" customFormat="1" ht="47.25" x14ac:dyDescent="0.25">
      <c r="B31" s="16">
        <f t="shared" si="1"/>
        <v>16</v>
      </c>
      <c r="C31" s="17" t="s">
        <v>32</v>
      </c>
      <c r="D31" s="18" t="s">
        <v>33</v>
      </c>
      <c r="E31" s="18" t="s">
        <v>216</v>
      </c>
      <c r="F31" s="19" t="s">
        <v>5</v>
      </c>
      <c r="G31" s="20">
        <v>500</v>
      </c>
      <c r="H31" s="97">
        <f t="shared" si="0"/>
        <v>590</v>
      </c>
      <c r="I31" s="97"/>
      <c r="J31" s="62"/>
      <c r="K31" s="64"/>
    </row>
    <row r="32" spans="2:11" s="4" customFormat="1" ht="47.25" x14ac:dyDescent="0.25">
      <c r="B32" s="16">
        <f t="shared" si="1"/>
        <v>17</v>
      </c>
      <c r="C32" s="21" t="s">
        <v>34</v>
      </c>
      <c r="D32" s="21" t="s">
        <v>35</v>
      </c>
      <c r="E32" s="18" t="s">
        <v>216</v>
      </c>
      <c r="F32" s="19" t="s">
        <v>5</v>
      </c>
      <c r="G32" s="20">
        <v>500</v>
      </c>
      <c r="H32" s="97">
        <f t="shared" si="0"/>
        <v>590</v>
      </c>
      <c r="I32" s="97"/>
      <c r="J32" s="62"/>
      <c r="K32" s="64"/>
    </row>
    <row r="33" spans="2:11" s="4" customFormat="1" ht="47.25" x14ac:dyDescent="0.25">
      <c r="B33" s="16">
        <f t="shared" si="1"/>
        <v>18</v>
      </c>
      <c r="C33" s="17" t="s">
        <v>36</v>
      </c>
      <c r="D33" s="18" t="s">
        <v>37</v>
      </c>
      <c r="E33" s="18" t="s">
        <v>216</v>
      </c>
      <c r="F33" s="19" t="s">
        <v>5</v>
      </c>
      <c r="G33" s="20">
        <v>1092</v>
      </c>
      <c r="H33" s="97">
        <f t="shared" si="0"/>
        <v>1288.56</v>
      </c>
      <c r="I33" s="97"/>
      <c r="J33" s="62"/>
      <c r="K33" s="64"/>
    </row>
    <row r="34" spans="2:11" s="4" customFormat="1" ht="47.25" x14ac:dyDescent="0.25">
      <c r="B34" s="16">
        <f t="shared" si="1"/>
        <v>19</v>
      </c>
      <c r="C34" s="17" t="s">
        <v>38</v>
      </c>
      <c r="D34" s="18" t="s">
        <v>39</v>
      </c>
      <c r="E34" s="18" t="s">
        <v>216</v>
      </c>
      <c r="F34" s="19" t="s">
        <v>5</v>
      </c>
      <c r="G34" s="20">
        <v>1346</v>
      </c>
      <c r="H34" s="97">
        <f t="shared" si="0"/>
        <v>1588.28</v>
      </c>
      <c r="I34" s="97"/>
      <c r="J34" s="62"/>
      <c r="K34" s="64"/>
    </row>
    <row r="35" spans="2:11" s="4" customFormat="1" ht="47.25" x14ac:dyDescent="0.25">
      <c r="B35" s="16">
        <f t="shared" si="1"/>
        <v>20</v>
      </c>
      <c r="C35" s="21"/>
      <c r="D35" s="21" t="s">
        <v>40</v>
      </c>
      <c r="E35" s="18" t="s">
        <v>216</v>
      </c>
      <c r="F35" s="19" t="s">
        <v>5</v>
      </c>
      <c r="G35" s="20">
        <v>500</v>
      </c>
      <c r="H35" s="97">
        <f t="shared" si="0"/>
        <v>590</v>
      </c>
      <c r="I35" s="97"/>
      <c r="J35" s="62"/>
      <c r="K35" s="64"/>
    </row>
    <row r="36" spans="2:11" s="4" customFormat="1" ht="60" customHeight="1" x14ac:dyDescent="0.25">
      <c r="B36" s="16">
        <f t="shared" si="1"/>
        <v>21</v>
      </c>
      <c r="C36" s="21" t="s">
        <v>41</v>
      </c>
      <c r="D36" s="21" t="s">
        <v>42</v>
      </c>
      <c r="E36" s="18" t="s">
        <v>216</v>
      </c>
      <c r="F36" s="19" t="s">
        <v>5</v>
      </c>
      <c r="G36" s="20">
        <v>500</v>
      </c>
      <c r="H36" s="97">
        <f t="shared" si="0"/>
        <v>590</v>
      </c>
      <c r="I36" s="97"/>
      <c r="J36" s="62"/>
      <c r="K36" s="64"/>
    </row>
    <row r="37" spans="2:11" s="4" customFormat="1" ht="59.25" customHeight="1" x14ac:dyDescent="0.25">
      <c r="B37" s="16">
        <f t="shared" si="1"/>
        <v>22</v>
      </c>
      <c r="C37" s="21" t="s">
        <v>43</v>
      </c>
      <c r="D37" s="21" t="s">
        <v>44</v>
      </c>
      <c r="E37" s="18" t="s">
        <v>216</v>
      </c>
      <c r="F37" s="19" t="s">
        <v>5</v>
      </c>
      <c r="G37" s="20">
        <v>500</v>
      </c>
      <c r="H37" s="97">
        <f t="shared" si="0"/>
        <v>590</v>
      </c>
      <c r="I37" s="97"/>
      <c r="J37" s="62"/>
      <c r="K37" s="64"/>
    </row>
    <row r="38" spans="2:11" s="4" customFormat="1" ht="47.25" x14ac:dyDescent="0.25">
      <c r="B38" s="16">
        <f t="shared" si="1"/>
        <v>23</v>
      </c>
      <c r="C38" s="21"/>
      <c r="D38" s="21" t="s">
        <v>45</v>
      </c>
      <c r="E38" s="18" t="s">
        <v>216</v>
      </c>
      <c r="F38" s="19" t="s">
        <v>5</v>
      </c>
      <c r="G38" s="20">
        <v>500</v>
      </c>
      <c r="H38" s="97">
        <f t="shared" si="0"/>
        <v>590</v>
      </c>
      <c r="I38" s="97"/>
      <c r="J38" s="62"/>
      <c r="K38" s="64"/>
    </row>
    <row r="39" spans="2:11" s="4" customFormat="1" ht="47.25" x14ac:dyDescent="0.25">
      <c r="B39" s="16">
        <f t="shared" si="1"/>
        <v>24</v>
      </c>
      <c r="C39" s="21" t="s">
        <v>46</v>
      </c>
      <c r="D39" s="21" t="s">
        <v>47</v>
      </c>
      <c r="E39" s="18" t="s">
        <v>216</v>
      </c>
      <c r="F39" s="19" t="s">
        <v>5</v>
      </c>
      <c r="G39" s="20">
        <v>500</v>
      </c>
      <c r="H39" s="97">
        <f t="shared" si="0"/>
        <v>590</v>
      </c>
      <c r="I39" s="97"/>
      <c r="J39" s="62"/>
      <c r="K39" s="64"/>
    </row>
    <row r="40" spans="2:11" s="4" customFormat="1" ht="47.25" x14ac:dyDescent="0.25">
      <c r="B40" s="16">
        <f t="shared" si="1"/>
        <v>25</v>
      </c>
      <c r="C40" s="21" t="s">
        <v>48</v>
      </c>
      <c r="D40" s="21" t="s">
        <v>49</v>
      </c>
      <c r="E40" s="18" t="s">
        <v>216</v>
      </c>
      <c r="F40" s="19" t="s">
        <v>5</v>
      </c>
      <c r="G40" s="20">
        <v>500</v>
      </c>
      <c r="H40" s="97">
        <f t="shared" si="0"/>
        <v>590</v>
      </c>
      <c r="I40" s="97"/>
      <c r="J40" s="62"/>
      <c r="K40" s="64"/>
    </row>
    <row r="41" spans="2:11" s="4" customFormat="1" ht="47.25" x14ac:dyDescent="0.25">
      <c r="B41" s="16">
        <f t="shared" si="1"/>
        <v>26</v>
      </c>
      <c r="C41" s="21"/>
      <c r="D41" s="21" t="s">
        <v>50</v>
      </c>
      <c r="E41" s="18" t="s">
        <v>216</v>
      </c>
      <c r="F41" s="19" t="s">
        <v>5</v>
      </c>
      <c r="G41" s="20">
        <v>500</v>
      </c>
      <c r="H41" s="97">
        <f t="shared" si="0"/>
        <v>590</v>
      </c>
      <c r="I41" s="97"/>
      <c r="J41" s="62"/>
      <c r="K41" s="64"/>
    </row>
    <row r="42" spans="2:11" s="4" customFormat="1" ht="47.25" x14ac:dyDescent="0.25">
      <c r="B42" s="16">
        <f t="shared" si="1"/>
        <v>27</v>
      </c>
      <c r="C42" s="24" t="s">
        <v>182</v>
      </c>
      <c r="D42" s="25" t="s">
        <v>183</v>
      </c>
      <c r="E42" s="18" t="s">
        <v>216</v>
      </c>
      <c r="F42" s="19" t="s">
        <v>5</v>
      </c>
      <c r="G42" s="20">
        <v>500</v>
      </c>
      <c r="H42" s="97">
        <f t="shared" si="0"/>
        <v>590</v>
      </c>
      <c r="I42" s="97"/>
      <c r="J42" s="62"/>
      <c r="K42" s="64"/>
    </row>
    <row r="43" spans="2:11" s="4" customFormat="1" ht="47.25" x14ac:dyDescent="0.25">
      <c r="B43" s="16">
        <f t="shared" si="1"/>
        <v>28</v>
      </c>
      <c r="C43" s="21"/>
      <c r="D43" s="21" t="s">
        <v>51</v>
      </c>
      <c r="E43" s="18" t="s">
        <v>216</v>
      </c>
      <c r="F43" s="19" t="s">
        <v>5</v>
      </c>
      <c r="G43" s="20">
        <v>1092</v>
      </c>
      <c r="H43" s="97">
        <f t="shared" si="0"/>
        <v>1288.56</v>
      </c>
      <c r="I43" s="97"/>
      <c r="J43" s="62"/>
      <c r="K43" s="64"/>
    </row>
    <row r="44" spans="2:11" s="4" customFormat="1" ht="47.25" x14ac:dyDescent="0.25">
      <c r="B44" s="16">
        <f t="shared" si="1"/>
        <v>29</v>
      </c>
      <c r="C44" s="17" t="s">
        <v>52</v>
      </c>
      <c r="D44" s="18" t="s">
        <v>53</v>
      </c>
      <c r="E44" s="18" t="s">
        <v>216</v>
      </c>
      <c r="F44" s="19" t="s">
        <v>5</v>
      </c>
      <c r="G44" s="20">
        <v>402.22</v>
      </c>
      <c r="H44" s="97">
        <f t="shared" si="0"/>
        <v>474.61959999999999</v>
      </c>
      <c r="I44" s="97"/>
      <c r="J44" s="62"/>
      <c r="K44" s="64"/>
    </row>
    <row r="45" spans="2:11" s="4" customFormat="1" ht="47.25" x14ac:dyDescent="0.25">
      <c r="B45" s="16">
        <f t="shared" si="1"/>
        <v>30</v>
      </c>
      <c r="C45" s="17" t="s">
        <v>54</v>
      </c>
      <c r="D45" s="18" t="s">
        <v>55</v>
      </c>
      <c r="E45" s="18" t="s">
        <v>216</v>
      </c>
      <c r="F45" s="19" t="s">
        <v>5</v>
      </c>
      <c r="G45" s="20">
        <v>402.22</v>
      </c>
      <c r="H45" s="97">
        <f t="shared" si="0"/>
        <v>474.61959999999999</v>
      </c>
      <c r="I45" s="97"/>
      <c r="J45" s="62"/>
      <c r="K45" s="64"/>
    </row>
    <row r="46" spans="2:11" s="4" customFormat="1" ht="47.25" x14ac:dyDescent="0.25">
      <c r="B46" s="16">
        <f t="shared" si="1"/>
        <v>31</v>
      </c>
      <c r="C46" s="17" t="s">
        <v>56</v>
      </c>
      <c r="D46" s="18" t="s">
        <v>57</v>
      </c>
      <c r="E46" s="18" t="s">
        <v>216</v>
      </c>
      <c r="F46" s="19" t="s">
        <v>5</v>
      </c>
      <c r="G46" s="20">
        <v>402.22</v>
      </c>
      <c r="H46" s="97">
        <f t="shared" si="0"/>
        <v>474.61959999999999</v>
      </c>
      <c r="I46" s="97"/>
      <c r="J46" s="62"/>
      <c r="K46" s="64"/>
    </row>
    <row r="47" spans="2:11" s="4" customFormat="1" ht="47.25" x14ac:dyDescent="0.25">
      <c r="B47" s="16">
        <f t="shared" si="1"/>
        <v>32</v>
      </c>
      <c r="C47" s="21" t="s">
        <v>58</v>
      </c>
      <c r="D47" s="21" t="s">
        <v>59</v>
      </c>
      <c r="E47" s="18" t="s">
        <v>216</v>
      </c>
      <c r="F47" s="19" t="s">
        <v>5</v>
      </c>
      <c r="G47" s="20">
        <v>402.22</v>
      </c>
      <c r="H47" s="97">
        <f t="shared" si="0"/>
        <v>474.61959999999999</v>
      </c>
      <c r="I47" s="97"/>
      <c r="J47" s="62"/>
      <c r="K47" s="64"/>
    </row>
    <row r="48" spans="2:11" s="4" customFormat="1" ht="47.25" x14ac:dyDescent="0.25">
      <c r="B48" s="16">
        <f t="shared" si="1"/>
        <v>33</v>
      </c>
      <c r="C48" s="17" t="s">
        <v>60</v>
      </c>
      <c r="D48" s="18" t="s">
        <v>61</v>
      </c>
      <c r="E48" s="18" t="s">
        <v>216</v>
      </c>
      <c r="F48" s="19" t="s">
        <v>5</v>
      </c>
      <c r="G48" s="20">
        <v>402.22</v>
      </c>
      <c r="H48" s="97">
        <f t="shared" si="0"/>
        <v>474.61959999999999</v>
      </c>
      <c r="I48" s="97"/>
      <c r="J48" s="62"/>
      <c r="K48" s="64"/>
    </row>
    <row r="49" spans="2:11" s="4" customFormat="1" ht="47.25" x14ac:dyDescent="0.25">
      <c r="B49" s="16">
        <f t="shared" si="1"/>
        <v>34</v>
      </c>
      <c r="C49" s="21" t="s">
        <v>62</v>
      </c>
      <c r="D49" s="21" t="s">
        <v>63</v>
      </c>
      <c r="E49" s="18" t="s">
        <v>216</v>
      </c>
      <c r="F49" s="19" t="s">
        <v>5</v>
      </c>
      <c r="G49" s="20">
        <v>402.22</v>
      </c>
      <c r="H49" s="97">
        <f t="shared" si="0"/>
        <v>474.61959999999999</v>
      </c>
      <c r="I49" s="97"/>
      <c r="J49" s="62"/>
      <c r="K49" s="64"/>
    </row>
    <row r="50" spans="2:11" s="4" customFormat="1" ht="47.25" x14ac:dyDescent="0.25">
      <c r="B50" s="16">
        <f t="shared" si="1"/>
        <v>35</v>
      </c>
      <c r="C50" s="17" t="s">
        <v>64</v>
      </c>
      <c r="D50" s="18" t="s">
        <v>65</v>
      </c>
      <c r="E50" s="18" t="s">
        <v>215</v>
      </c>
      <c r="F50" s="19" t="s">
        <v>5</v>
      </c>
      <c r="G50" s="20">
        <v>402.22</v>
      </c>
      <c r="H50" s="97">
        <f t="shared" si="0"/>
        <v>474.61959999999999</v>
      </c>
      <c r="I50" s="97"/>
      <c r="J50" s="62"/>
      <c r="K50" s="64"/>
    </row>
    <row r="51" spans="2:11" s="4" customFormat="1" ht="47.25" x14ac:dyDescent="0.25">
      <c r="B51" s="16">
        <f t="shared" si="1"/>
        <v>36</v>
      </c>
      <c r="C51" s="17" t="s">
        <v>66</v>
      </c>
      <c r="D51" s="18" t="s">
        <v>67</v>
      </c>
      <c r="E51" s="18" t="s">
        <v>216</v>
      </c>
      <c r="F51" s="19" t="s">
        <v>5</v>
      </c>
      <c r="G51" s="20">
        <v>402.22</v>
      </c>
      <c r="H51" s="97">
        <f t="shared" si="0"/>
        <v>474.61959999999999</v>
      </c>
      <c r="I51" s="97"/>
      <c r="J51" s="62"/>
      <c r="K51" s="64"/>
    </row>
    <row r="52" spans="2:11" s="4" customFormat="1" ht="47.25" x14ac:dyDescent="0.25">
      <c r="B52" s="16">
        <f t="shared" si="1"/>
        <v>37</v>
      </c>
      <c r="C52" s="17" t="s">
        <v>68</v>
      </c>
      <c r="D52" s="18" t="s">
        <v>69</v>
      </c>
      <c r="E52" s="18" t="s">
        <v>216</v>
      </c>
      <c r="F52" s="19" t="s">
        <v>5</v>
      </c>
      <c r="G52" s="20">
        <v>402.22</v>
      </c>
      <c r="H52" s="97">
        <f t="shared" si="0"/>
        <v>474.61959999999999</v>
      </c>
      <c r="I52" s="97"/>
      <c r="J52" s="62"/>
      <c r="K52" s="64"/>
    </row>
    <row r="53" spans="2:11" s="4" customFormat="1" ht="47.25" x14ac:dyDescent="0.25">
      <c r="B53" s="16">
        <f t="shared" si="1"/>
        <v>38</v>
      </c>
      <c r="C53" s="17" t="s">
        <v>70</v>
      </c>
      <c r="D53" s="18" t="s">
        <v>71</v>
      </c>
      <c r="E53" s="18" t="s">
        <v>216</v>
      </c>
      <c r="F53" s="19" t="s">
        <v>5</v>
      </c>
      <c r="G53" s="20">
        <v>912.88</v>
      </c>
      <c r="H53" s="97">
        <f t="shared" si="0"/>
        <v>1077.1984</v>
      </c>
      <c r="I53" s="97"/>
      <c r="J53" s="62"/>
      <c r="K53" s="64"/>
    </row>
    <row r="54" spans="2:11" s="4" customFormat="1" ht="47.25" x14ac:dyDescent="0.25">
      <c r="B54" s="16">
        <f t="shared" si="1"/>
        <v>39</v>
      </c>
      <c r="C54" s="21" t="s">
        <v>72</v>
      </c>
      <c r="D54" s="21" t="s">
        <v>73</v>
      </c>
      <c r="E54" s="18" t="s">
        <v>216</v>
      </c>
      <c r="F54" s="19" t="s">
        <v>5</v>
      </c>
      <c r="G54" s="22">
        <v>580</v>
      </c>
      <c r="H54" s="97">
        <f t="shared" si="0"/>
        <v>684.4</v>
      </c>
      <c r="I54" s="97"/>
      <c r="J54" s="62"/>
      <c r="K54" s="64"/>
    </row>
    <row r="55" spans="2:11" s="4" customFormat="1" ht="47.25" x14ac:dyDescent="0.25">
      <c r="B55" s="16">
        <f t="shared" si="1"/>
        <v>40</v>
      </c>
      <c r="C55" s="24" t="s">
        <v>180</v>
      </c>
      <c r="D55" s="25" t="s">
        <v>181</v>
      </c>
      <c r="E55" s="18" t="s">
        <v>216</v>
      </c>
      <c r="F55" s="19" t="s">
        <v>5</v>
      </c>
      <c r="G55" s="22">
        <v>580</v>
      </c>
      <c r="H55" s="97">
        <f t="shared" si="0"/>
        <v>684.4</v>
      </c>
      <c r="I55" s="97"/>
      <c r="J55" s="62"/>
      <c r="K55" s="64"/>
    </row>
    <row r="56" spans="2:11" s="4" customFormat="1" ht="47.25" x14ac:dyDescent="0.25">
      <c r="B56" s="16">
        <f t="shared" si="1"/>
        <v>41</v>
      </c>
      <c r="C56" s="24" t="s">
        <v>178</v>
      </c>
      <c r="D56" s="25" t="s">
        <v>179</v>
      </c>
      <c r="E56" s="18" t="s">
        <v>216</v>
      </c>
      <c r="F56" s="19" t="s">
        <v>5</v>
      </c>
      <c r="G56" s="22">
        <v>580</v>
      </c>
      <c r="H56" s="97">
        <f t="shared" si="0"/>
        <v>684.4</v>
      </c>
      <c r="I56" s="97"/>
      <c r="J56" s="62"/>
      <c r="K56" s="64"/>
    </row>
    <row r="57" spans="2:11" s="4" customFormat="1" ht="47.25" x14ac:dyDescent="0.25">
      <c r="B57" s="16">
        <f t="shared" si="1"/>
        <v>42</v>
      </c>
      <c r="C57" s="24" t="s">
        <v>176</v>
      </c>
      <c r="D57" s="25" t="s">
        <v>177</v>
      </c>
      <c r="E57" s="18" t="s">
        <v>216</v>
      </c>
      <c r="F57" s="19" t="s">
        <v>5</v>
      </c>
      <c r="G57" s="22">
        <v>580</v>
      </c>
      <c r="H57" s="97">
        <f t="shared" si="0"/>
        <v>684.4</v>
      </c>
      <c r="I57" s="97"/>
      <c r="J57" s="62"/>
      <c r="K57" s="64"/>
    </row>
    <row r="58" spans="2:11" s="4" customFormat="1" ht="47.25" x14ac:dyDescent="0.25">
      <c r="B58" s="16">
        <f t="shared" si="1"/>
        <v>43</v>
      </c>
      <c r="C58" s="24" t="s">
        <v>174</v>
      </c>
      <c r="D58" s="25" t="s">
        <v>175</v>
      </c>
      <c r="E58" s="18" t="s">
        <v>216</v>
      </c>
      <c r="F58" s="19" t="s">
        <v>5</v>
      </c>
      <c r="G58" s="22">
        <v>580</v>
      </c>
      <c r="H58" s="97">
        <f t="shared" si="0"/>
        <v>684.4</v>
      </c>
      <c r="I58" s="97"/>
      <c r="J58" s="62"/>
      <c r="K58" s="64"/>
    </row>
    <row r="59" spans="2:11" s="4" customFormat="1" ht="47.25" x14ac:dyDescent="0.25">
      <c r="B59" s="16">
        <f t="shared" si="1"/>
        <v>44</v>
      </c>
      <c r="C59" s="21" t="s">
        <v>74</v>
      </c>
      <c r="D59" s="21" t="s">
        <v>75</v>
      </c>
      <c r="E59" s="18" t="s">
        <v>217</v>
      </c>
      <c r="F59" s="19" t="s">
        <v>5</v>
      </c>
      <c r="G59" s="22">
        <v>580</v>
      </c>
      <c r="H59" s="97">
        <f t="shared" si="0"/>
        <v>684.4</v>
      </c>
      <c r="I59" s="97"/>
      <c r="J59" s="62"/>
      <c r="K59" s="64"/>
    </row>
    <row r="60" spans="2:11" s="4" customFormat="1" ht="47.25" x14ac:dyDescent="0.25">
      <c r="B60" s="16">
        <f t="shared" si="1"/>
        <v>45</v>
      </c>
      <c r="C60" s="24" t="s">
        <v>172</v>
      </c>
      <c r="D60" s="25" t="s">
        <v>173</v>
      </c>
      <c r="E60" s="18" t="s">
        <v>216</v>
      </c>
      <c r="F60" s="19" t="s">
        <v>5</v>
      </c>
      <c r="G60" s="22">
        <v>580</v>
      </c>
      <c r="H60" s="97">
        <f t="shared" si="0"/>
        <v>684.4</v>
      </c>
      <c r="I60" s="97"/>
      <c r="J60" s="62"/>
      <c r="K60" s="64"/>
    </row>
    <row r="61" spans="2:11" s="4" customFormat="1" ht="47.25" x14ac:dyDescent="0.25">
      <c r="B61" s="16">
        <f t="shared" si="1"/>
        <v>46</v>
      </c>
      <c r="C61" s="21" t="s">
        <v>76</v>
      </c>
      <c r="D61" s="21" t="s">
        <v>77</v>
      </c>
      <c r="E61" s="18" t="s">
        <v>216</v>
      </c>
      <c r="F61" s="19" t="s">
        <v>5</v>
      </c>
      <c r="G61" s="22">
        <v>580</v>
      </c>
      <c r="H61" s="97">
        <f t="shared" si="0"/>
        <v>684.4</v>
      </c>
      <c r="I61" s="97"/>
      <c r="J61" s="62"/>
      <c r="K61" s="64"/>
    </row>
    <row r="62" spans="2:11" s="4" customFormat="1" ht="47.25" x14ac:dyDescent="0.25">
      <c r="B62" s="16">
        <f t="shared" si="1"/>
        <v>47</v>
      </c>
      <c r="C62" s="21" t="s">
        <v>78</v>
      </c>
      <c r="D62" s="21" t="s">
        <v>79</v>
      </c>
      <c r="E62" s="18" t="s">
        <v>216</v>
      </c>
      <c r="F62" s="19" t="s">
        <v>5</v>
      </c>
      <c r="G62" s="22">
        <v>580</v>
      </c>
      <c r="H62" s="97">
        <f t="shared" si="0"/>
        <v>684.4</v>
      </c>
      <c r="I62" s="97"/>
      <c r="J62" s="62"/>
      <c r="K62" s="64"/>
    </row>
    <row r="63" spans="2:11" s="4" customFormat="1" ht="47.25" x14ac:dyDescent="0.25">
      <c r="B63" s="16">
        <f t="shared" si="1"/>
        <v>48</v>
      </c>
      <c r="C63" s="21" t="s">
        <v>80</v>
      </c>
      <c r="D63" s="21" t="s">
        <v>81</v>
      </c>
      <c r="E63" s="18" t="s">
        <v>216</v>
      </c>
      <c r="F63" s="19" t="s">
        <v>5</v>
      </c>
      <c r="G63" s="22">
        <v>580</v>
      </c>
      <c r="H63" s="97">
        <f t="shared" si="0"/>
        <v>684.4</v>
      </c>
      <c r="I63" s="97"/>
      <c r="J63" s="62"/>
      <c r="K63" s="64"/>
    </row>
    <row r="64" spans="2:11" s="4" customFormat="1" ht="47.25" x14ac:dyDescent="0.25">
      <c r="B64" s="16">
        <f t="shared" si="1"/>
        <v>49</v>
      </c>
      <c r="C64" s="21" t="s">
        <v>82</v>
      </c>
      <c r="D64" s="21" t="s">
        <v>83</v>
      </c>
      <c r="E64" s="18" t="s">
        <v>216</v>
      </c>
      <c r="F64" s="19" t="s">
        <v>5</v>
      </c>
      <c r="G64" s="22">
        <v>580</v>
      </c>
      <c r="H64" s="97">
        <f t="shared" si="0"/>
        <v>684.4</v>
      </c>
      <c r="I64" s="97"/>
      <c r="J64" s="62"/>
      <c r="K64" s="64"/>
    </row>
    <row r="65" spans="2:11" s="4" customFormat="1" ht="47.25" x14ac:dyDescent="0.25">
      <c r="B65" s="16">
        <f t="shared" si="1"/>
        <v>50</v>
      </c>
      <c r="C65" s="21" t="s">
        <v>84</v>
      </c>
      <c r="D65" s="21" t="s">
        <v>85</v>
      </c>
      <c r="E65" s="18" t="s">
        <v>216</v>
      </c>
      <c r="F65" s="19" t="s">
        <v>5</v>
      </c>
      <c r="G65" s="22">
        <v>580</v>
      </c>
      <c r="H65" s="97">
        <f t="shared" si="0"/>
        <v>684.4</v>
      </c>
      <c r="I65" s="97"/>
      <c r="J65" s="62"/>
      <c r="K65" s="64"/>
    </row>
    <row r="66" spans="2:11" s="4" customFormat="1" ht="47.25" x14ac:dyDescent="0.25">
      <c r="B66" s="16">
        <f t="shared" si="1"/>
        <v>51</v>
      </c>
      <c r="C66" s="21" t="s">
        <v>86</v>
      </c>
      <c r="D66" s="21" t="s">
        <v>87</v>
      </c>
      <c r="E66" s="18" t="s">
        <v>216</v>
      </c>
      <c r="F66" s="19" t="s">
        <v>5</v>
      </c>
      <c r="G66" s="22">
        <v>580</v>
      </c>
      <c r="H66" s="97">
        <f t="shared" si="0"/>
        <v>684.4</v>
      </c>
      <c r="I66" s="97"/>
      <c r="J66" s="62"/>
      <c r="K66" s="64"/>
    </row>
    <row r="67" spans="2:11" s="4" customFormat="1" ht="47.25" x14ac:dyDescent="0.25">
      <c r="B67" s="16">
        <f t="shared" si="1"/>
        <v>52</v>
      </c>
      <c r="C67" s="21" t="s">
        <v>88</v>
      </c>
      <c r="D67" s="21" t="s">
        <v>89</v>
      </c>
      <c r="E67" s="18" t="s">
        <v>216</v>
      </c>
      <c r="F67" s="19" t="s">
        <v>5</v>
      </c>
      <c r="G67" s="22">
        <v>580</v>
      </c>
      <c r="H67" s="97">
        <f t="shared" si="0"/>
        <v>684.4</v>
      </c>
      <c r="I67" s="97"/>
      <c r="J67" s="62"/>
      <c r="K67" s="64"/>
    </row>
    <row r="68" spans="2:11" s="4" customFormat="1" ht="47.25" x14ac:dyDescent="0.25">
      <c r="B68" s="16">
        <f t="shared" si="1"/>
        <v>53</v>
      </c>
      <c r="C68" s="21" t="s">
        <v>90</v>
      </c>
      <c r="D68" s="21" t="s">
        <v>91</v>
      </c>
      <c r="E68" s="18" t="s">
        <v>216</v>
      </c>
      <c r="F68" s="19" t="s">
        <v>5</v>
      </c>
      <c r="G68" s="22">
        <v>580</v>
      </c>
      <c r="H68" s="97">
        <f t="shared" si="0"/>
        <v>684.4</v>
      </c>
      <c r="I68" s="97"/>
      <c r="J68" s="62"/>
      <c r="K68" s="64"/>
    </row>
    <row r="69" spans="2:11" s="4" customFormat="1" ht="47.25" x14ac:dyDescent="0.25">
      <c r="B69" s="16">
        <f t="shared" si="1"/>
        <v>54</v>
      </c>
      <c r="C69" s="21" t="s">
        <v>92</v>
      </c>
      <c r="D69" s="21" t="s">
        <v>93</v>
      </c>
      <c r="E69" s="18" t="s">
        <v>216</v>
      </c>
      <c r="F69" s="19" t="s">
        <v>5</v>
      </c>
      <c r="G69" s="22">
        <v>580</v>
      </c>
      <c r="H69" s="97">
        <f t="shared" si="0"/>
        <v>684.4</v>
      </c>
      <c r="I69" s="97"/>
      <c r="J69" s="62"/>
      <c r="K69" s="64"/>
    </row>
    <row r="70" spans="2:11" s="4" customFormat="1" ht="47.25" x14ac:dyDescent="0.25">
      <c r="B70" s="16">
        <f t="shared" si="1"/>
        <v>55</v>
      </c>
      <c r="C70" s="21" t="s">
        <v>94</v>
      </c>
      <c r="D70" s="21" t="s">
        <v>95</v>
      </c>
      <c r="E70" s="18" t="s">
        <v>216</v>
      </c>
      <c r="F70" s="19" t="s">
        <v>5</v>
      </c>
      <c r="G70" s="22">
        <v>580</v>
      </c>
      <c r="H70" s="97">
        <f t="shared" si="0"/>
        <v>684.4</v>
      </c>
      <c r="I70" s="97"/>
      <c r="J70" s="62"/>
      <c r="K70" s="64"/>
    </row>
    <row r="71" spans="2:11" s="4" customFormat="1" ht="47.25" x14ac:dyDescent="0.25">
      <c r="B71" s="16">
        <f t="shared" si="1"/>
        <v>56</v>
      </c>
      <c r="C71" s="21" t="s">
        <v>96</v>
      </c>
      <c r="D71" s="21" t="s">
        <v>97</v>
      </c>
      <c r="E71" s="18" t="s">
        <v>216</v>
      </c>
      <c r="F71" s="19" t="s">
        <v>5</v>
      </c>
      <c r="G71" s="22">
        <v>580</v>
      </c>
      <c r="H71" s="97">
        <f t="shared" si="0"/>
        <v>684.4</v>
      </c>
      <c r="I71" s="97"/>
      <c r="J71" s="62"/>
      <c r="K71" s="64"/>
    </row>
    <row r="72" spans="2:11" s="4" customFormat="1" ht="47.25" x14ac:dyDescent="0.25">
      <c r="B72" s="16">
        <f t="shared" si="1"/>
        <v>57</v>
      </c>
      <c r="C72" s="23" t="s">
        <v>98</v>
      </c>
      <c r="D72" s="23" t="s">
        <v>99</v>
      </c>
      <c r="E72" s="18" t="s">
        <v>216</v>
      </c>
      <c r="F72" s="19" t="s">
        <v>5</v>
      </c>
      <c r="G72" s="22">
        <v>580</v>
      </c>
      <c r="H72" s="97">
        <f t="shared" si="0"/>
        <v>684.4</v>
      </c>
      <c r="I72" s="97"/>
      <c r="J72" s="62"/>
      <c r="K72" s="64"/>
    </row>
    <row r="73" spans="2:11" s="4" customFormat="1" ht="47.25" x14ac:dyDescent="0.25">
      <c r="B73" s="16">
        <f t="shared" si="1"/>
        <v>58</v>
      </c>
      <c r="C73" s="23" t="s">
        <v>100</v>
      </c>
      <c r="D73" s="23" t="s">
        <v>101</v>
      </c>
      <c r="E73" s="18" t="s">
        <v>216</v>
      </c>
      <c r="F73" s="19" t="s">
        <v>5</v>
      </c>
      <c r="G73" s="22">
        <v>580</v>
      </c>
      <c r="H73" s="97">
        <f t="shared" si="0"/>
        <v>684.4</v>
      </c>
      <c r="I73" s="97"/>
      <c r="J73" s="62"/>
      <c r="K73" s="64"/>
    </row>
    <row r="74" spans="2:11" s="4" customFormat="1" ht="47.25" x14ac:dyDescent="0.25">
      <c r="B74" s="16">
        <f t="shared" si="1"/>
        <v>59</v>
      </c>
      <c r="C74" s="23" t="s">
        <v>102</v>
      </c>
      <c r="D74" s="23" t="s">
        <v>103</v>
      </c>
      <c r="E74" s="18" t="s">
        <v>216</v>
      </c>
      <c r="F74" s="19" t="s">
        <v>5</v>
      </c>
      <c r="G74" s="22">
        <v>580</v>
      </c>
      <c r="H74" s="97">
        <f t="shared" si="0"/>
        <v>684.4</v>
      </c>
      <c r="I74" s="97"/>
      <c r="J74" s="62"/>
      <c r="K74" s="64"/>
    </row>
    <row r="75" spans="2:11" s="4" customFormat="1" ht="47.25" x14ac:dyDescent="0.25">
      <c r="B75" s="16">
        <f t="shared" si="1"/>
        <v>60</v>
      </c>
      <c r="C75" s="23" t="s">
        <v>104</v>
      </c>
      <c r="D75" s="23" t="s">
        <v>105</v>
      </c>
      <c r="E75" s="18" t="s">
        <v>216</v>
      </c>
      <c r="F75" s="19" t="s">
        <v>5</v>
      </c>
      <c r="G75" s="22">
        <v>580</v>
      </c>
      <c r="H75" s="97">
        <f t="shared" si="0"/>
        <v>684.4</v>
      </c>
      <c r="I75" s="97"/>
      <c r="J75" s="62"/>
      <c r="K75" s="64"/>
    </row>
    <row r="76" spans="2:11" s="4" customFormat="1" ht="47.25" x14ac:dyDescent="0.25">
      <c r="B76" s="16">
        <f t="shared" si="1"/>
        <v>61</v>
      </c>
      <c r="C76" s="23" t="s">
        <v>106</v>
      </c>
      <c r="D76" s="23" t="s">
        <v>107</v>
      </c>
      <c r="E76" s="18" t="s">
        <v>216</v>
      </c>
      <c r="F76" s="19" t="s">
        <v>5</v>
      </c>
      <c r="G76" s="22">
        <v>580</v>
      </c>
      <c r="H76" s="97">
        <f t="shared" si="0"/>
        <v>684.4</v>
      </c>
      <c r="I76" s="97"/>
      <c r="J76" s="62"/>
      <c r="K76" s="64"/>
    </row>
    <row r="77" spans="2:11" s="4" customFormat="1" ht="47.25" x14ac:dyDescent="0.25">
      <c r="B77" s="16">
        <f t="shared" si="1"/>
        <v>62</v>
      </c>
      <c r="C77" s="23" t="s">
        <v>108</v>
      </c>
      <c r="D77" s="23" t="s">
        <v>109</v>
      </c>
      <c r="E77" s="18" t="s">
        <v>216</v>
      </c>
      <c r="F77" s="19" t="s">
        <v>5</v>
      </c>
      <c r="G77" s="22">
        <v>580</v>
      </c>
      <c r="H77" s="97">
        <f t="shared" si="0"/>
        <v>684.4</v>
      </c>
      <c r="I77" s="97"/>
      <c r="J77" s="62"/>
      <c r="K77" s="64"/>
    </row>
    <row r="78" spans="2:11" s="4" customFormat="1" ht="47.25" x14ac:dyDescent="0.25">
      <c r="B78" s="16">
        <f t="shared" si="1"/>
        <v>63</v>
      </c>
      <c r="C78" s="23" t="s">
        <v>110</v>
      </c>
      <c r="D78" s="23" t="s">
        <v>111</v>
      </c>
      <c r="E78" s="18" t="s">
        <v>216</v>
      </c>
      <c r="F78" s="19" t="s">
        <v>5</v>
      </c>
      <c r="G78" s="22">
        <v>580</v>
      </c>
      <c r="H78" s="97">
        <f t="shared" si="0"/>
        <v>684.4</v>
      </c>
      <c r="I78" s="97"/>
      <c r="J78" s="62"/>
      <c r="K78" s="64"/>
    </row>
    <row r="79" spans="2:11" s="4" customFormat="1" ht="47.25" x14ac:dyDescent="0.25">
      <c r="B79" s="16">
        <f t="shared" si="1"/>
        <v>64</v>
      </c>
      <c r="C79" s="21" t="s">
        <v>112</v>
      </c>
      <c r="D79" s="21" t="s">
        <v>113</v>
      </c>
      <c r="E79" s="18" t="s">
        <v>216</v>
      </c>
      <c r="F79" s="19" t="s">
        <v>5</v>
      </c>
      <c r="G79" s="22">
        <v>580</v>
      </c>
      <c r="H79" s="97">
        <f t="shared" si="0"/>
        <v>684.4</v>
      </c>
      <c r="I79" s="97"/>
      <c r="J79" s="62"/>
      <c r="K79" s="64"/>
    </row>
    <row r="80" spans="2:11" s="4" customFormat="1" ht="47.25" x14ac:dyDescent="0.25">
      <c r="B80" s="16">
        <f t="shared" si="1"/>
        <v>65</v>
      </c>
      <c r="C80" s="23" t="s">
        <v>114</v>
      </c>
      <c r="D80" s="23" t="s">
        <v>115</v>
      </c>
      <c r="E80" s="18" t="s">
        <v>216</v>
      </c>
      <c r="F80" s="19" t="s">
        <v>5</v>
      </c>
      <c r="G80" s="22">
        <v>580</v>
      </c>
      <c r="H80" s="97">
        <f t="shared" si="0"/>
        <v>684.4</v>
      </c>
      <c r="I80" s="97"/>
      <c r="J80" s="62"/>
      <c r="K80" s="64"/>
    </row>
    <row r="81" spans="2:11" s="4" customFormat="1" ht="47.25" x14ac:dyDescent="0.25">
      <c r="B81" s="16">
        <f t="shared" si="1"/>
        <v>66</v>
      </c>
      <c r="C81" s="23" t="s">
        <v>116</v>
      </c>
      <c r="D81" s="23" t="s">
        <v>117</v>
      </c>
      <c r="E81" s="18" t="s">
        <v>216</v>
      </c>
      <c r="F81" s="19" t="s">
        <v>5</v>
      </c>
      <c r="G81" s="22">
        <v>680</v>
      </c>
      <c r="H81" s="97">
        <f t="shared" ref="H81:H114" si="2">G81*1.18</f>
        <v>802.4</v>
      </c>
      <c r="I81" s="97"/>
      <c r="J81" s="62"/>
      <c r="K81" s="64"/>
    </row>
    <row r="82" spans="2:11" s="4" customFormat="1" ht="47.25" x14ac:dyDescent="0.25">
      <c r="B82" s="16">
        <f t="shared" ref="B82:B114" si="3">B81+1</f>
        <v>67</v>
      </c>
      <c r="C82" s="23" t="s">
        <v>118</v>
      </c>
      <c r="D82" s="23" t="s">
        <v>119</v>
      </c>
      <c r="E82" s="18" t="s">
        <v>216</v>
      </c>
      <c r="F82" s="19" t="s">
        <v>5</v>
      </c>
      <c r="G82" s="20">
        <v>622.88</v>
      </c>
      <c r="H82" s="97">
        <f t="shared" si="2"/>
        <v>734.99839999999995</v>
      </c>
      <c r="I82" s="97"/>
      <c r="J82" s="62"/>
      <c r="K82" s="64"/>
    </row>
    <row r="83" spans="2:11" s="4" customFormat="1" ht="47.25" x14ac:dyDescent="0.25">
      <c r="B83" s="16">
        <f t="shared" si="3"/>
        <v>68</v>
      </c>
      <c r="C83" s="23" t="s">
        <v>80</v>
      </c>
      <c r="D83" s="23" t="s">
        <v>81</v>
      </c>
      <c r="E83" s="18" t="s">
        <v>216</v>
      </c>
      <c r="F83" s="19" t="s">
        <v>5</v>
      </c>
      <c r="G83" s="22">
        <v>580</v>
      </c>
      <c r="H83" s="97">
        <f t="shared" si="2"/>
        <v>684.4</v>
      </c>
      <c r="I83" s="97"/>
      <c r="J83" s="62"/>
      <c r="K83" s="64"/>
    </row>
    <row r="84" spans="2:11" s="4" customFormat="1" ht="47.25" x14ac:dyDescent="0.25">
      <c r="B84" s="16">
        <f t="shared" si="3"/>
        <v>69</v>
      </c>
      <c r="C84" s="23" t="s">
        <v>120</v>
      </c>
      <c r="D84" s="23" t="s">
        <v>121</v>
      </c>
      <c r="E84" s="18" t="s">
        <v>216</v>
      </c>
      <c r="F84" s="19" t="s">
        <v>5</v>
      </c>
      <c r="G84" s="22">
        <v>580</v>
      </c>
      <c r="H84" s="97">
        <f t="shared" si="2"/>
        <v>684.4</v>
      </c>
      <c r="I84" s="97"/>
      <c r="J84" s="62"/>
      <c r="K84" s="64"/>
    </row>
    <row r="85" spans="2:11" s="4" customFormat="1" ht="47.25" x14ac:dyDescent="0.25">
      <c r="B85" s="16">
        <f t="shared" si="3"/>
        <v>70</v>
      </c>
      <c r="C85" s="23" t="s">
        <v>122</v>
      </c>
      <c r="D85" s="23" t="s">
        <v>123</v>
      </c>
      <c r="E85" s="18" t="s">
        <v>216</v>
      </c>
      <c r="F85" s="19" t="s">
        <v>5</v>
      </c>
      <c r="G85" s="22">
        <v>580</v>
      </c>
      <c r="H85" s="97">
        <f t="shared" si="2"/>
        <v>684.4</v>
      </c>
      <c r="I85" s="97"/>
      <c r="J85" s="62"/>
      <c r="K85" s="64"/>
    </row>
    <row r="86" spans="2:11" s="4" customFormat="1" ht="47.25" x14ac:dyDescent="0.25">
      <c r="B86" s="16">
        <f t="shared" si="3"/>
        <v>71</v>
      </c>
      <c r="C86" s="23" t="s">
        <v>124</v>
      </c>
      <c r="D86" s="23" t="s">
        <v>125</v>
      </c>
      <c r="E86" s="18" t="s">
        <v>216</v>
      </c>
      <c r="F86" s="19" t="s">
        <v>5</v>
      </c>
      <c r="G86" s="22">
        <v>580</v>
      </c>
      <c r="H86" s="97">
        <f t="shared" si="2"/>
        <v>684.4</v>
      </c>
      <c r="I86" s="97"/>
      <c r="J86" s="62"/>
      <c r="K86" s="64"/>
    </row>
    <row r="87" spans="2:11" s="4" customFormat="1" ht="47.25" x14ac:dyDescent="0.25">
      <c r="B87" s="16">
        <f t="shared" si="3"/>
        <v>72</v>
      </c>
      <c r="C87" s="23" t="s">
        <v>126</v>
      </c>
      <c r="D87" s="23" t="s">
        <v>127</v>
      </c>
      <c r="E87" s="18" t="s">
        <v>216</v>
      </c>
      <c r="F87" s="19" t="s">
        <v>5</v>
      </c>
      <c r="G87" s="22">
        <v>580</v>
      </c>
      <c r="H87" s="97">
        <f t="shared" si="2"/>
        <v>684.4</v>
      </c>
      <c r="I87" s="97"/>
      <c r="J87" s="62"/>
      <c r="K87" s="64"/>
    </row>
    <row r="88" spans="2:11" s="4" customFormat="1" ht="47.25" x14ac:dyDescent="0.25">
      <c r="B88" s="16">
        <f t="shared" si="3"/>
        <v>73</v>
      </c>
      <c r="C88" s="23" t="s">
        <v>128</v>
      </c>
      <c r="D88" s="23" t="s">
        <v>129</v>
      </c>
      <c r="E88" s="18" t="s">
        <v>216</v>
      </c>
      <c r="F88" s="19" t="s">
        <v>5</v>
      </c>
      <c r="G88" s="22">
        <v>580</v>
      </c>
      <c r="H88" s="97">
        <f t="shared" si="2"/>
        <v>684.4</v>
      </c>
      <c r="I88" s="97"/>
      <c r="J88" s="62"/>
      <c r="K88" s="64"/>
    </row>
    <row r="89" spans="2:11" s="4" customFormat="1" ht="47.25" x14ac:dyDescent="0.25">
      <c r="B89" s="16">
        <f t="shared" si="3"/>
        <v>74</v>
      </c>
      <c r="C89" s="21" t="s">
        <v>130</v>
      </c>
      <c r="D89" s="21" t="s">
        <v>131</v>
      </c>
      <c r="E89" s="18" t="s">
        <v>216</v>
      </c>
      <c r="F89" s="19" t="s">
        <v>5</v>
      </c>
      <c r="G89" s="22">
        <v>580</v>
      </c>
      <c r="H89" s="97">
        <f t="shared" si="2"/>
        <v>684.4</v>
      </c>
      <c r="I89" s="97"/>
      <c r="J89" s="62"/>
      <c r="K89" s="64"/>
    </row>
    <row r="90" spans="2:11" s="4" customFormat="1" ht="47.25" x14ac:dyDescent="0.25">
      <c r="B90" s="16">
        <f t="shared" si="3"/>
        <v>75</v>
      </c>
      <c r="C90" s="23" t="s">
        <v>132</v>
      </c>
      <c r="D90" s="23" t="s">
        <v>133</v>
      </c>
      <c r="E90" s="18" t="s">
        <v>216</v>
      </c>
      <c r="F90" s="19" t="s">
        <v>5</v>
      </c>
      <c r="G90" s="22">
        <v>580</v>
      </c>
      <c r="H90" s="97">
        <f t="shared" si="2"/>
        <v>684.4</v>
      </c>
      <c r="I90" s="97"/>
      <c r="J90" s="62"/>
      <c r="K90" s="64"/>
    </row>
    <row r="91" spans="2:11" s="4" customFormat="1" ht="47.25" x14ac:dyDescent="0.25">
      <c r="B91" s="16">
        <f t="shared" si="3"/>
        <v>76</v>
      </c>
      <c r="C91" s="23" t="s">
        <v>134</v>
      </c>
      <c r="D91" s="23" t="s">
        <v>135</v>
      </c>
      <c r="E91" s="18" t="s">
        <v>216</v>
      </c>
      <c r="F91" s="19" t="s">
        <v>5</v>
      </c>
      <c r="G91" s="20">
        <v>730</v>
      </c>
      <c r="H91" s="97">
        <f t="shared" si="2"/>
        <v>861.4</v>
      </c>
      <c r="I91" s="97"/>
      <c r="J91" s="62"/>
      <c r="K91" s="64"/>
    </row>
    <row r="92" spans="2:11" s="4" customFormat="1" ht="47.25" x14ac:dyDescent="0.25">
      <c r="B92" s="16">
        <f t="shared" si="3"/>
        <v>77</v>
      </c>
      <c r="C92" s="23" t="s">
        <v>136</v>
      </c>
      <c r="D92" s="23" t="s">
        <v>137</v>
      </c>
      <c r="E92" s="18" t="s">
        <v>216</v>
      </c>
      <c r="F92" s="19" t="s">
        <v>5</v>
      </c>
      <c r="G92" s="20">
        <v>1300</v>
      </c>
      <c r="H92" s="97">
        <f t="shared" si="2"/>
        <v>1534</v>
      </c>
      <c r="I92" s="97"/>
      <c r="J92" s="62"/>
      <c r="K92" s="64"/>
    </row>
    <row r="93" spans="2:11" s="4" customFormat="1" ht="63" x14ac:dyDescent="0.25">
      <c r="B93" s="16">
        <f t="shared" si="3"/>
        <v>78</v>
      </c>
      <c r="C93" s="21" t="s">
        <v>138</v>
      </c>
      <c r="D93" s="21" t="s">
        <v>139</v>
      </c>
      <c r="E93" s="18" t="s">
        <v>219</v>
      </c>
      <c r="F93" s="19" t="s">
        <v>5</v>
      </c>
      <c r="G93" s="20">
        <v>395.76</v>
      </c>
      <c r="H93" s="97">
        <f t="shared" si="2"/>
        <v>466.99679999999995</v>
      </c>
      <c r="I93" s="97"/>
      <c r="J93" s="62"/>
      <c r="K93" s="64"/>
    </row>
    <row r="94" spans="2:11" s="4" customFormat="1" ht="63" x14ac:dyDescent="0.25">
      <c r="B94" s="16">
        <f t="shared" si="3"/>
        <v>79</v>
      </c>
      <c r="C94" s="21" t="s">
        <v>140</v>
      </c>
      <c r="D94" s="21" t="s">
        <v>141</v>
      </c>
      <c r="E94" s="18" t="s">
        <v>219</v>
      </c>
      <c r="F94" s="19" t="s">
        <v>5</v>
      </c>
      <c r="G94" s="20">
        <v>780</v>
      </c>
      <c r="H94" s="97">
        <f t="shared" si="2"/>
        <v>920.4</v>
      </c>
      <c r="I94" s="97"/>
      <c r="J94" s="62"/>
      <c r="K94" s="64"/>
    </row>
    <row r="95" spans="2:11" s="4" customFormat="1" ht="63" x14ac:dyDescent="0.25">
      <c r="B95" s="16">
        <f t="shared" si="3"/>
        <v>80</v>
      </c>
      <c r="C95" s="21" t="s">
        <v>142</v>
      </c>
      <c r="D95" s="21" t="s">
        <v>143</v>
      </c>
      <c r="E95" s="18" t="s">
        <v>219</v>
      </c>
      <c r="F95" s="19" t="s">
        <v>5</v>
      </c>
      <c r="G95" s="20">
        <v>660</v>
      </c>
      <c r="H95" s="97">
        <f t="shared" si="2"/>
        <v>778.8</v>
      </c>
      <c r="I95" s="97"/>
      <c r="J95" s="62"/>
      <c r="K95" s="64"/>
    </row>
    <row r="96" spans="2:11" s="4" customFormat="1" ht="63" x14ac:dyDescent="0.25">
      <c r="B96" s="16">
        <f t="shared" si="3"/>
        <v>81</v>
      </c>
      <c r="C96" s="21" t="s">
        <v>144</v>
      </c>
      <c r="D96" s="21" t="s">
        <v>145</v>
      </c>
      <c r="E96" s="18" t="s">
        <v>219</v>
      </c>
      <c r="F96" s="19" t="s">
        <v>5</v>
      </c>
      <c r="G96" s="20">
        <v>1100</v>
      </c>
      <c r="H96" s="97">
        <f t="shared" si="2"/>
        <v>1298</v>
      </c>
      <c r="I96" s="97"/>
      <c r="J96" s="62"/>
      <c r="K96" s="64"/>
    </row>
    <row r="97" spans="2:11" s="4" customFormat="1" ht="47.25" x14ac:dyDescent="0.25">
      <c r="B97" s="16">
        <f t="shared" si="3"/>
        <v>82</v>
      </c>
      <c r="C97" s="23" t="s">
        <v>146</v>
      </c>
      <c r="D97" s="23" t="s">
        <v>147</v>
      </c>
      <c r="E97" s="18" t="s">
        <v>220</v>
      </c>
      <c r="F97" s="19" t="s">
        <v>5</v>
      </c>
      <c r="G97" s="20">
        <v>350</v>
      </c>
      <c r="H97" s="97">
        <f t="shared" si="2"/>
        <v>413</v>
      </c>
      <c r="I97" s="97"/>
      <c r="J97" s="62"/>
      <c r="K97" s="64"/>
    </row>
    <row r="98" spans="2:11" s="4" customFormat="1" ht="47.25" x14ac:dyDescent="0.25">
      <c r="B98" s="16">
        <f t="shared" si="3"/>
        <v>83</v>
      </c>
      <c r="C98" s="23" t="s">
        <v>148</v>
      </c>
      <c r="D98" s="23" t="s">
        <v>149</v>
      </c>
      <c r="E98" s="18" t="s">
        <v>220</v>
      </c>
      <c r="F98" s="19" t="s">
        <v>5</v>
      </c>
      <c r="G98" s="20">
        <v>940</v>
      </c>
      <c r="H98" s="97">
        <f t="shared" si="2"/>
        <v>1109.2</v>
      </c>
      <c r="I98" s="97"/>
      <c r="J98" s="62"/>
      <c r="K98" s="64"/>
    </row>
    <row r="99" spans="2:11" s="4" customFormat="1" ht="47.25" x14ac:dyDescent="0.25">
      <c r="B99" s="16">
        <f t="shared" si="3"/>
        <v>84</v>
      </c>
      <c r="C99" s="21" t="s">
        <v>150</v>
      </c>
      <c r="D99" s="26" t="s">
        <v>151</v>
      </c>
      <c r="E99" s="18" t="s">
        <v>220</v>
      </c>
      <c r="F99" s="19" t="s">
        <v>5</v>
      </c>
      <c r="G99" s="20">
        <v>1150</v>
      </c>
      <c r="H99" s="97">
        <f t="shared" si="2"/>
        <v>1357</v>
      </c>
      <c r="I99" s="97"/>
      <c r="J99" s="62"/>
      <c r="K99" s="64"/>
    </row>
    <row r="100" spans="2:11" s="4" customFormat="1" ht="63" x14ac:dyDescent="0.25">
      <c r="B100" s="16">
        <f t="shared" si="3"/>
        <v>85</v>
      </c>
      <c r="C100" s="23" t="s">
        <v>152</v>
      </c>
      <c r="D100" s="23" t="s">
        <v>153</v>
      </c>
      <c r="E100" s="21" t="s">
        <v>221</v>
      </c>
      <c r="F100" s="19" t="s">
        <v>5</v>
      </c>
      <c r="G100" s="20">
        <v>690</v>
      </c>
      <c r="H100" s="97">
        <f t="shared" si="2"/>
        <v>814.19999999999993</v>
      </c>
      <c r="I100" s="97"/>
      <c r="J100" s="62"/>
      <c r="K100" s="64"/>
    </row>
    <row r="101" spans="2:11" s="4" customFormat="1" ht="67.5" customHeight="1" x14ac:dyDescent="0.25">
      <c r="B101" s="16">
        <f t="shared" si="3"/>
        <v>86</v>
      </c>
      <c r="C101" s="21" t="s">
        <v>154</v>
      </c>
      <c r="D101" s="21" t="s">
        <v>155</v>
      </c>
      <c r="E101" s="21" t="s">
        <v>221</v>
      </c>
      <c r="F101" s="19" t="s">
        <v>5</v>
      </c>
      <c r="G101" s="20">
        <v>890</v>
      </c>
      <c r="H101" s="97">
        <f t="shared" si="2"/>
        <v>1050.2</v>
      </c>
      <c r="I101" s="97"/>
      <c r="J101" s="62"/>
      <c r="K101" s="64"/>
    </row>
    <row r="102" spans="2:11" s="4" customFormat="1" ht="63" x14ac:dyDescent="0.25">
      <c r="B102" s="16">
        <f t="shared" si="3"/>
        <v>87</v>
      </c>
      <c r="C102" s="21" t="s">
        <v>156</v>
      </c>
      <c r="D102" s="21" t="s">
        <v>157</v>
      </c>
      <c r="E102" s="21" t="s">
        <v>221</v>
      </c>
      <c r="F102" s="19" t="s">
        <v>5</v>
      </c>
      <c r="G102" s="20">
        <v>850</v>
      </c>
      <c r="H102" s="97">
        <f t="shared" si="2"/>
        <v>1003</v>
      </c>
      <c r="I102" s="97"/>
      <c r="J102" s="62"/>
      <c r="K102" s="64"/>
    </row>
    <row r="103" spans="2:11" s="4" customFormat="1" ht="63" x14ac:dyDescent="0.25">
      <c r="B103" s="16">
        <f t="shared" si="3"/>
        <v>88</v>
      </c>
      <c r="C103" s="21" t="s">
        <v>158</v>
      </c>
      <c r="D103" s="21" t="s">
        <v>159</v>
      </c>
      <c r="E103" s="21" t="s">
        <v>221</v>
      </c>
      <c r="F103" s="19" t="s">
        <v>5</v>
      </c>
      <c r="G103" s="20">
        <v>1830</v>
      </c>
      <c r="H103" s="97">
        <f t="shared" si="2"/>
        <v>2159.4</v>
      </c>
      <c r="I103" s="97"/>
      <c r="J103" s="62"/>
      <c r="K103" s="64"/>
    </row>
    <row r="104" spans="2:11" s="4" customFormat="1" ht="70.5" customHeight="1" x14ac:dyDescent="0.25">
      <c r="B104" s="16">
        <f t="shared" si="3"/>
        <v>89</v>
      </c>
      <c r="C104" s="21" t="s">
        <v>160</v>
      </c>
      <c r="D104" s="21" t="s">
        <v>161</v>
      </c>
      <c r="E104" s="21" t="s">
        <v>221</v>
      </c>
      <c r="F104" s="19" t="s">
        <v>5</v>
      </c>
      <c r="G104" s="20">
        <v>3500</v>
      </c>
      <c r="H104" s="97">
        <f t="shared" si="2"/>
        <v>4130</v>
      </c>
      <c r="I104" s="97"/>
      <c r="J104" s="62"/>
      <c r="K104" s="64"/>
    </row>
    <row r="105" spans="2:11" s="4" customFormat="1" ht="47.25" x14ac:dyDescent="0.25">
      <c r="B105" s="16">
        <f t="shared" si="3"/>
        <v>90</v>
      </c>
      <c r="C105" s="23" t="s">
        <v>162</v>
      </c>
      <c r="D105" s="23" t="s">
        <v>163</v>
      </c>
      <c r="E105" s="18" t="s">
        <v>222</v>
      </c>
      <c r="F105" s="19" t="s">
        <v>5</v>
      </c>
      <c r="G105" s="20">
        <v>850</v>
      </c>
      <c r="H105" s="97">
        <f t="shared" si="2"/>
        <v>1003</v>
      </c>
      <c r="I105" s="97"/>
      <c r="J105" s="62"/>
      <c r="K105" s="64"/>
    </row>
    <row r="106" spans="2:11" s="4" customFormat="1" ht="47.25" x14ac:dyDescent="0.25">
      <c r="B106" s="16">
        <f t="shared" si="3"/>
        <v>91</v>
      </c>
      <c r="C106" s="25" t="s">
        <v>164</v>
      </c>
      <c r="D106" s="26" t="s">
        <v>165</v>
      </c>
      <c r="E106" s="18" t="s">
        <v>222</v>
      </c>
      <c r="F106" s="19" t="s">
        <v>5</v>
      </c>
      <c r="G106" s="20">
        <v>980</v>
      </c>
      <c r="H106" s="97">
        <f t="shared" si="2"/>
        <v>1156.3999999999999</v>
      </c>
      <c r="I106" s="97"/>
      <c r="J106" s="62"/>
      <c r="K106" s="64"/>
    </row>
    <row r="107" spans="2:11" s="4" customFormat="1" ht="47.25" x14ac:dyDescent="0.25">
      <c r="B107" s="16">
        <f>B106+1</f>
        <v>92</v>
      </c>
      <c r="C107" s="23" t="s">
        <v>166</v>
      </c>
      <c r="D107" s="23" t="s">
        <v>167</v>
      </c>
      <c r="E107" s="18" t="s">
        <v>222</v>
      </c>
      <c r="F107" s="19" t="s">
        <v>5</v>
      </c>
      <c r="G107" s="20">
        <v>1830</v>
      </c>
      <c r="H107" s="97">
        <f t="shared" si="2"/>
        <v>2159.4</v>
      </c>
      <c r="I107" s="97"/>
      <c r="J107" s="62"/>
      <c r="K107" s="64"/>
    </row>
    <row r="108" spans="2:11" s="4" customFormat="1" ht="47.25" x14ac:dyDescent="0.25">
      <c r="B108" s="16">
        <f t="shared" si="3"/>
        <v>93</v>
      </c>
      <c r="C108" s="17" t="s">
        <v>168</v>
      </c>
      <c r="D108" s="18" t="s">
        <v>169</v>
      </c>
      <c r="E108" s="18" t="s">
        <v>222</v>
      </c>
      <c r="F108" s="19" t="s">
        <v>5</v>
      </c>
      <c r="G108" s="20">
        <v>3600</v>
      </c>
      <c r="H108" s="97">
        <f t="shared" si="2"/>
        <v>4248</v>
      </c>
      <c r="I108" s="97"/>
      <c r="J108" s="62"/>
      <c r="K108" s="64"/>
    </row>
    <row r="109" spans="2:11" s="4" customFormat="1" ht="63" x14ac:dyDescent="0.25">
      <c r="B109" s="16">
        <f t="shared" si="3"/>
        <v>94</v>
      </c>
      <c r="C109" s="24" t="s">
        <v>184</v>
      </c>
      <c r="D109" s="25" t="s">
        <v>185</v>
      </c>
      <c r="E109" s="18" t="s">
        <v>219</v>
      </c>
      <c r="F109" s="19" t="s">
        <v>5</v>
      </c>
      <c r="G109" s="20">
        <v>550</v>
      </c>
      <c r="H109" s="97">
        <f t="shared" si="2"/>
        <v>649</v>
      </c>
      <c r="I109" s="97"/>
      <c r="J109" s="62"/>
      <c r="K109" s="64"/>
    </row>
    <row r="110" spans="2:11" s="4" customFormat="1" ht="78.75" x14ac:dyDescent="0.25">
      <c r="B110" s="16">
        <f t="shared" si="3"/>
        <v>95</v>
      </c>
      <c r="C110" s="24" t="s">
        <v>171</v>
      </c>
      <c r="D110" s="25" t="s">
        <v>186</v>
      </c>
      <c r="E110" s="18" t="s">
        <v>223</v>
      </c>
      <c r="F110" s="19" t="s">
        <v>5</v>
      </c>
      <c r="G110" s="20">
        <v>480</v>
      </c>
      <c r="H110" s="97">
        <f t="shared" si="2"/>
        <v>566.4</v>
      </c>
      <c r="I110" s="97"/>
      <c r="J110" s="62"/>
      <c r="K110" s="64"/>
    </row>
    <row r="111" spans="2:11" s="4" customFormat="1" ht="78.75" x14ac:dyDescent="0.25">
      <c r="B111" s="16">
        <f t="shared" si="3"/>
        <v>96</v>
      </c>
      <c r="C111" s="24" t="s">
        <v>187</v>
      </c>
      <c r="D111" s="25" t="s">
        <v>188</v>
      </c>
      <c r="E111" s="18" t="s">
        <v>224</v>
      </c>
      <c r="F111" s="19" t="s">
        <v>5</v>
      </c>
      <c r="G111" s="20">
        <v>460</v>
      </c>
      <c r="H111" s="97">
        <f t="shared" si="2"/>
        <v>542.79999999999995</v>
      </c>
      <c r="I111" s="97"/>
      <c r="J111" s="62"/>
      <c r="K111" s="64"/>
    </row>
    <row r="112" spans="2:11" s="4" customFormat="1" ht="78.75" x14ac:dyDescent="0.25">
      <c r="B112" s="16">
        <f t="shared" si="3"/>
        <v>97</v>
      </c>
      <c r="C112" s="24" t="s">
        <v>189</v>
      </c>
      <c r="D112" s="25" t="s">
        <v>190</v>
      </c>
      <c r="E112" s="18" t="s">
        <v>224</v>
      </c>
      <c r="F112" s="19" t="s">
        <v>5</v>
      </c>
      <c r="G112" s="20">
        <v>670</v>
      </c>
      <c r="H112" s="97">
        <f t="shared" si="2"/>
        <v>790.59999999999991</v>
      </c>
      <c r="I112" s="97"/>
      <c r="J112" s="62"/>
      <c r="K112" s="64"/>
    </row>
    <row r="113" spans="2:11" s="4" customFormat="1" ht="78.75" x14ac:dyDescent="0.25">
      <c r="B113" s="16">
        <f t="shared" si="3"/>
        <v>98</v>
      </c>
      <c r="C113" s="24" t="s">
        <v>191</v>
      </c>
      <c r="D113" s="25" t="s">
        <v>192</v>
      </c>
      <c r="E113" s="18" t="s">
        <v>224</v>
      </c>
      <c r="F113" s="19" t="s">
        <v>5</v>
      </c>
      <c r="G113" s="20">
        <v>430</v>
      </c>
      <c r="H113" s="97">
        <f t="shared" si="2"/>
        <v>507.4</v>
      </c>
      <c r="I113" s="97"/>
      <c r="J113" s="62"/>
      <c r="K113" s="64"/>
    </row>
    <row r="114" spans="2:11" s="4" customFormat="1" ht="78.75" customHeight="1" thickBot="1" x14ac:dyDescent="0.3">
      <c r="B114" s="27">
        <f t="shared" si="3"/>
        <v>99</v>
      </c>
      <c r="C114" s="28" t="s">
        <v>193</v>
      </c>
      <c r="D114" s="29" t="s">
        <v>194</v>
      </c>
      <c r="E114" s="98" t="s">
        <v>224</v>
      </c>
      <c r="F114" s="30" t="s">
        <v>5</v>
      </c>
      <c r="G114" s="31">
        <v>700</v>
      </c>
      <c r="H114" s="99">
        <f t="shared" si="2"/>
        <v>826</v>
      </c>
      <c r="I114" s="99"/>
      <c r="J114" s="65"/>
      <c r="K114" s="66"/>
    </row>
    <row r="115" spans="2:11" s="7" customFormat="1" ht="15.75" x14ac:dyDescent="0.25">
      <c r="C115" s="10"/>
      <c r="G115" s="35"/>
    </row>
    <row r="116" spans="2:11" s="57" customFormat="1" ht="16.5" x14ac:dyDescent="0.25">
      <c r="C116" s="58" t="s">
        <v>197</v>
      </c>
      <c r="G116" s="59"/>
    </row>
    <row r="117" spans="2:11" s="57" customFormat="1" ht="16.5" x14ac:dyDescent="0.25">
      <c r="C117" s="58" t="s">
        <v>198</v>
      </c>
      <c r="G117" s="59"/>
    </row>
    <row r="118" spans="2:11" s="60" customFormat="1" ht="16.5" x14ac:dyDescent="0.25">
      <c r="C118" s="60" t="s">
        <v>225</v>
      </c>
    </row>
    <row r="119" spans="2:11" s="60" customFormat="1" ht="16.5" x14ac:dyDescent="0.25">
      <c r="C119" s="60" t="s">
        <v>209</v>
      </c>
    </row>
    <row r="120" spans="2:11" s="60" customFormat="1" ht="16.5" x14ac:dyDescent="0.25">
      <c r="C120" s="60" t="s">
        <v>199</v>
      </c>
    </row>
    <row r="121" spans="2:11" s="60" customFormat="1" ht="16.5" x14ac:dyDescent="0.25">
      <c r="C121" s="60" t="s">
        <v>200</v>
      </c>
    </row>
    <row r="122" spans="2:11" ht="15.75" x14ac:dyDescent="0.25">
      <c r="C122" s="81"/>
      <c r="D122" s="81"/>
      <c r="G122" s="82"/>
      <c r="H122" s="82"/>
    </row>
    <row r="123" spans="2:11" s="51" customFormat="1" ht="37.5" customHeight="1" x14ac:dyDescent="0.3">
      <c r="C123" s="73" t="s">
        <v>213</v>
      </c>
      <c r="D123" s="73"/>
      <c r="E123" s="73"/>
      <c r="F123" s="73"/>
      <c r="G123" s="73"/>
      <c r="H123" s="73"/>
      <c r="I123" s="73"/>
      <c r="J123" s="73"/>
      <c r="K123" s="73"/>
    </row>
    <row r="124" spans="2:11" s="51" customFormat="1" ht="17.25" x14ac:dyDescent="0.3">
      <c r="C124" s="52"/>
      <c r="D124" s="52"/>
      <c r="E124" s="52"/>
      <c r="F124" s="52"/>
      <c r="G124" s="52"/>
      <c r="H124" s="52"/>
      <c r="I124" s="53"/>
    </row>
    <row r="125" spans="2:11" s="51" customFormat="1" ht="17.25" x14ac:dyDescent="0.3">
      <c r="C125" s="52" t="s">
        <v>214</v>
      </c>
      <c r="D125" s="52"/>
      <c r="E125" s="52"/>
      <c r="F125" s="52"/>
      <c r="G125" s="52"/>
      <c r="H125" s="52"/>
      <c r="I125" s="53"/>
    </row>
    <row r="126" spans="2:11" s="1" customFormat="1" ht="15.75" x14ac:dyDescent="0.25">
      <c r="C126" s="54"/>
      <c r="D126" s="54"/>
      <c r="E126" s="54"/>
      <c r="F126" s="54"/>
      <c r="G126" s="54"/>
      <c r="H126" s="54"/>
      <c r="I126" s="5"/>
    </row>
    <row r="127" spans="2:11" ht="63.75" customHeight="1" x14ac:dyDescent="0.25">
      <c r="C127" s="77" t="s">
        <v>207</v>
      </c>
      <c r="D127" s="78"/>
      <c r="E127" s="78"/>
      <c r="F127" s="78"/>
      <c r="G127" s="55"/>
      <c r="H127" s="55"/>
      <c r="I127" s="6"/>
    </row>
    <row r="128" spans="2:11" x14ac:dyDescent="0.25">
      <c r="G128" s="56"/>
      <c r="H128" s="6"/>
      <c r="I128" s="6"/>
    </row>
    <row r="129" spans="3:9" x14ac:dyDescent="0.25">
      <c r="G129" s="56"/>
      <c r="H129" s="6"/>
      <c r="I129" s="6"/>
    </row>
    <row r="130" spans="3:9" ht="60" customHeight="1" x14ac:dyDescent="0.25">
      <c r="C130" s="79" t="s">
        <v>208</v>
      </c>
      <c r="D130" s="79"/>
      <c r="E130" s="79"/>
      <c r="F130" s="79"/>
      <c r="G130" s="79"/>
      <c r="H130" s="79"/>
      <c r="I130" s="6"/>
    </row>
    <row r="131" spans="3:9" ht="15.75" x14ac:dyDescent="0.25">
      <c r="C131" s="81"/>
      <c r="D131" s="81"/>
      <c r="G131" s="82"/>
      <c r="H131" s="82"/>
    </row>
    <row r="132" spans="3:9" ht="15.75" x14ac:dyDescent="0.25">
      <c r="C132" s="81"/>
      <c r="D132" s="81"/>
      <c r="G132" s="82"/>
      <c r="H132" s="82"/>
    </row>
    <row r="133" spans="3:9" ht="15.75" x14ac:dyDescent="0.25">
      <c r="C133" s="81"/>
      <c r="D133" s="81"/>
      <c r="G133" s="82"/>
      <c r="H133" s="82"/>
    </row>
    <row r="134" spans="3:9" ht="15.75" x14ac:dyDescent="0.25">
      <c r="C134" s="81"/>
      <c r="D134" s="81"/>
    </row>
  </sheetData>
  <mergeCells count="27">
    <mergeCell ref="G1:H1"/>
    <mergeCell ref="B13:B14"/>
    <mergeCell ref="H13:H14"/>
    <mergeCell ref="F13:F14"/>
    <mergeCell ref="C13:C14"/>
    <mergeCell ref="D13:D14"/>
    <mergeCell ref="E13:E14"/>
    <mergeCell ref="G13:G14"/>
    <mergeCell ref="A2:J2"/>
    <mergeCell ref="F3:G3"/>
    <mergeCell ref="B5:E5"/>
    <mergeCell ref="B9:I9"/>
    <mergeCell ref="C130:H130"/>
    <mergeCell ref="I13:J13"/>
    <mergeCell ref="C134:D134"/>
    <mergeCell ref="C131:D131"/>
    <mergeCell ref="C132:D132"/>
    <mergeCell ref="C133:D133"/>
    <mergeCell ref="G132:H132"/>
    <mergeCell ref="G133:H133"/>
    <mergeCell ref="C122:D122"/>
    <mergeCell ref="G131:H131"/>
    <mergeCell ref="G122:H122"/>
    <mergeCell ref="K13:K14"/>
    <mergeCell ref="C123:K123"/>
    <mergeCell ref="A6:J7"/>
    <mergeCell ref="C127:F127"/>
  </mergeCells>
  <conditionalFormatting sqref="D115:D119 D121">
    <cfRule type="duplicateValues" dxfId="2" priority="4"/>
  </conditionalFormatting>
  <conditionalFormatting sqref="C3 A2">
    <cfRule type="duplicateValues" dxfId="1" priority="3"/>
  </conditionalFormatting>
  <conditionalFormatting sqref="D124">
    <cfRule type="duplicateValues" dxfId="0" priority="1"/>
  </conditionalFormatting>
  <pageMargins left="0.70866141732283472" right="0.70866141732283472" top="0.55118110236220474" bottom="0.55118110236220474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BIS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Максимовский Яков Александрович</dc:creator>
  <cp:lastModifiedBy>Данилова Татьяна Владимировна</cp:lastModifiedBy>
  <cp:lastPrinted>2017-06-16T06:44:40Z</cp:lastPrinted>
  <dcterms:created xsi:type="dcterms:W3CDTF">2017-03-16T06:35:18Z</dcterms:created>
  <dcterms:modified xsi:type="dcterms:W3CDTF">2017-06-16T06:45:39Z</dcterms:modified>
</cp:coreProperties>
</file>